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mowa i załączniki art.biurowe 2017\2 umowa 2021\"/>
    </mc:Choice>
  </mc:AlternateContent>
  <bookViews>
    <workbookView xWindow="0" yWindow="180" windowWidth="28800" windowHeight="11436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142" i="1" l="1"/>
  <c r="H54" i="1" l="1"/>
  <c r="H58" i="1" l="1"/>
  <c r="I58" i="1" s="1"/>
  <c r="I9" i="1" l="1"/>
  <c r="I13" i="1"/>
  <c r="I17" i="1"/>
  <c r="I25" i="1"/>
  <c r="I49" i="1"/>
  <c r="I57" i="1"/>
  <c r="I62" i="1"/>
  <c r="I70" i="1"/>
  <c r="I74" i="1"/>
  <c r="I78" i="1"/>
  <c r="I82" i="1"/>
  <c r="I86" i="1"/>
  <c r="I90" i="1"/>
  <c r="I94" i="1"/>
  <c r="I98" i="1"/>
  <c r="I106" i="1"/>
  <c r="I110" i="1"/>
  <c r="I114" i="1"/>
  <c r="I118" i="1"/>
  <c r="I122" i="1"/>
  <c r="I126" i="1"/>
  <c r="I134" i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I53" i="1" s="1"/>
  <c r="I54" i="1"/>
  <c r="H55" i="1"/>
  <c r="I55" i="1" s="1"/>
  <c r="H56" i="1"/>
  <c r="I56" i="1" s="1"/>
  <c r="H57" i="1"/>
  <c r="H59" i="1"/>
  <c r="I59" i="1" s="1"/>
  <c r="H60" i="1"/>
  <c r="I60" i="1" s="1"/>
  <c r="H61" i="1"/>
  <c r="I61" i="1" s="1"/>
  <c r="H62" i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H75" i="1"/>
  <c r="I75" i="1" s="1"/>
  <c r="H76" i="1"/>
  <c r="I76" i="1" s="1"/>
  <c r="H77" i="1"/>
  <c r="I77" i="1" s="1"/>
  <c r="H78" i="1"/>
  <c r="H79" i="1"/>
  <c r="I79" i="1" s="1"/>
  <c r="H80" i="1"/>
  <c r="I80" i="1" s="1"/>
  <c r="H81" i="1"/>
  <c r="I81" i="1" s="1"/>
  <c r="H82" i="1"/>
  <c r="H83" i="1"/>
  <c r="I83" i="1" s="1"/>
  <c r="H84" i="1"/>
  <c r="I84" i="1" s="1"/>
  <c r="H85" i="1"/>
  <c r="I85" i="1" s="1"/>
  <c r="H86" i="1"/>
  <c r="H87" i="1"/>
  <c r="I87" i="1" s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H95" i="1"/>
  <c r="I95" i="1" s="1"/>
  <c r="H96" i="1"/>
  <c r="I96" i="1" s="1"/>
  <c r="H97" i="1"/>
  <c r="I97" i="1" s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I107" i="1" s="1"/>
  <c r="H108" i="1"/>
  <c r="I108" i="1" s="1"/>
  <c r="H109" i="1"/>
  <c r="I109" i="1" s="1"/>
  <c r="H110" i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17" i="1"/>
  <c r="I117" i="1" s="1"/>
  <c r="H118" i="1"/>
  <c r="H119" i="1"/>
  <c r="I119" i="1" s="1"/>
  <c r="H120" i="1"/>
  <c r="I120" i="1" s="1"/>
  <c r="H121" i="1"/>
  <c r="I121" i="1" s="1"/>
  <c r="H122" i="1"/>
  <c r="H123" i="1"/>
  <c r="I123" i="1" s="1"/>
  <c r="H124" i="1"/>
  <c r="I124" i="1" s="1"/>
  <c r="H125" i="1"/>
  <c r="I125" i="1" s="1"/>
  <c r="H126" i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8" i="1"/>
  <c r="I8" i="1" s="1"/>
</calcChain>
</file>

<file path=xl/sharedStrings.xml><?xml version="1.0" encoding="utf-8"?>
<sst xmlns="http://schemas.openxmlformats.org/spreadsheetml/2006/main" count="485" uniqueCount="326">
  <si>
    <t>L.p.</t>
  </si>
  <si>
    <t>Nazwa towaru/opis</t>
  </si>
  <si>
    <t>Jednostka miary</t>
  </si>
  <si>
    <t>Wielkość opakowania jednostkowego</t>
  </si>
  <si>
    <t>Prognozowana ilość do dostarczenia w okresie obowiązywania umowy w odniesieniu do jednostki miary</t>
  </si>
  <si>
    <t>1.         </t>
  </si>
  <si>
    <t>sztuk</t>
  </si>
  <si>
    <t>2.         </t>
  </si>
  <si>
    <t>op.</t>
  </si>
  <si>
    <t>3.         </t>
  </si>
  <si>
    <t>4.         </t>
  </si>
  <si>
    <t>5.         </t>
  </si>
  <si>
    <t>7.         </t>
  </si>
  <si>
    <t>8.         </t>
  </si>
  <si>
    <t>9.         </t>
  </si>
  <si>
    <t>10.      </t>
  </si>
  <si>
    <t>kpl</t>
  </si>
  <si>
    <t>kpl.</t>
  </si>
  <si>
    <t>Koperta C4, typu Double Bag E-4S-220</t>
  </si>
  <si>
    <t>Koperty powietrzne z folią bąbelkową (wymiar zew. 240x350 mm )F 16 , w kolorze białym, w opakowaniu 10 sztuk</t>
  </si>
  <si>
    <t xml:space="preserve">Korektor  typu Tipp- EX Easy Refill </t>
  </si>
  <si>
    <t>Wkład do korektora  typu Tipp- EX Easy Refill</t>
  </si>
  <si>
    <t>Etykiety samoprzylepne do drukarki serii LabelWrite Dymo rozmiar 41x89 mm, w  opakowaniu 300 szt.</t>
  </si>
  <si>
    <t xml:space="preserve"> Klej biurowy w sztyfcie 21 g, z nakrętką zapobiegającą wysychaniu ,bez rozpuszczalnika</t>
  </si>
  <si>
    <t>Teczka do akt osobowych 2R/5-6 cm , w kolorze granatowym( Granat Biurfol)</t>
  </si>
  <si>
    <t xml:space="preserve">Wkłady do długopisów typu Signo UMN-207 Uni,  minimum 4 kolorach </t>
  </si>
  <si>
    <t>Klipy 19 mm, lakierowane na czarno, powłoka odporna na zadrapania ,w  opakowaniu 12 sztuk (Grand)</t>
  </si>
  <si>
    <t>Klipy 25 mm lakierowane na czarno, powłoka odporna na zadrapania ,w  opakowaniu 12 sztuk (Grand)</t>
  </si>
  <si>
    <t>Klipy 41 mm lakierowane na czarno, powłoka odporna na zadrapania, w  opakowaniu 12 sztuk (Geand,)</t>
  </si>
  <si>
    <t>Klipy 51 mm lakierowane na czarno, powłoka odporna na zadrapania, w  opakowaniu 12 sztuk (Grand)</t>
  </si>
  <si>
    <t>Dziurkacz do 25 kartek, podstawa wykonana z metalu uchwyt z plastiku dodatkowo wzmocniony opatentowaną metalową obręczą, pojemnik na ścinki ,który nie spada podczas opróżniania ,z ogranicznikiem formatu (A4,A5,A6),okres gwarancji 10 lat (LEITZ)</t>
  </si>
  <si>
    <t>Kasetka ze zszywkami gr.pliku 2,5 mm typ 26/6 (Leitz do zszywacz -5551)</t>
  </si>
  <si>
    <t>Zszywki nr 10 ,mocne –stalowe, w opakowaniu :1000sztuk (Leitz)</t>
  </si>
  <si>
    <t>Zszywki nr 24/6,mocne –stalowe,w opoakowaniu ;1000sztuk (Leitz)</t>
  </si>
  <si>
    <t>Zszywki nr 26/6,mocne –stalowe, w opakowaniu 1000sztuk (Leitz)</t>
  </si>
  <si>
    <t>Kasetka ze zszywkami ,gr.pliku 4,0 mm, typ 26/8 (Leitz do zszywacza -5551)</t>
  </si>
  <si>
    <t>Kasetka ze zszywkami ,gr. Pliku 5,5 mm, typ 26/10 (Leitz do zszywacza -5551)</t>
  </si>
  <si>
    <t>Kasetka ze zszywkami ,gr. pliku 8,0 mm, typ 26/12 (Leitz do zszywacza -5551)</t>
  </si>
  <si>
    <t>Grafity 0,5 mm HB – wkład do ołówka w opakowaniu 12 grafitów ( Pentel)</t>
  </si>
  <si>
    <t>TWIN Marker t CD/DVD czarny ( Pilot)</t>
  </si>
  <si>
    <t>Marker suchościeralny RMS-1 kpl 4 szt. z gąbką ( Rystor)</t>
  </si>
  <si>
    <t>Płyty CD-R ,jednokrotnego zapisu umożliwia zapis danych o pojemności 700 MB( 80 min nagrywania dźwiękowego), prędkość zapisu danych 52x ,w opakowaniu – 50 sztuk( VERBATIM )</t>
  </si>
  <si>
    <t>Teczka do akt osobowych 2R/3cm , w kolorze granatowym(Granat Biurfol)</t>
  </si>
  <si>
    <t>Długopis automatyczny z wymiennym wkładem ,transparentny korpus ,gumowy uchwyt, kulka pisząca z węglika wolframu, minimum 2 kolorach(BIC Atlantis )</t>
  </si>
  <si>
    <t>Wkłady do długopisów, minimum 2 kolory (BIC Atlantis )</t>
  </si>
  <si>
    <t>Przekładki A4 kolorowe , wykonane z kartonu o gramaturze 160 gsm,( 1 kpl. przekładek 1-20) do segregatora, indeks numeryczny 1-20 (Mylar Esselte)</t>
  </si>
  <si>
    <t>Przekładki A4, kolorowe ,wykonane z kartonu o gramaturze 160 gsm,( 1 kpl. przekładek 1-31) do segregatora, indeks numeryczny 1-31 (Mylar Esselte)</t>
  </si>
  <si>
    <t>Koperty powietrzne z folią bąbelkową (wymiar zew. 240x270 mm) E 15,w kolorze białym ,w opakowaniu 10 sztuk</t>
  </si>
  <si>
    <t>Etykiety samoprzylepne 12 na stronie( 105x48), w opakowaniu 100 arkuszy-formatu A4,kolor biały, z krawędziami bezpieczeństwa ,które zapobiegają odkładaniu się kleju na mechaniżmie drukarki</t>
  </si>
  <si>
    <t>Etykiety samoprzylepne  2 na stronie 210x148 w opakowaniu 100 arkuszy - formatu A4,w kolorze białym ,z krawędziami bezpieczeństwa ,które zapobiegają odkładaniu się kleju na mechaniźmie drukarki</t>
  </si>
  <si>
    <t>Linijka przeźroczysta 20 cm</t>
  </si>
  <si>
    <t>Linijka przeźroczysta 30 cm</t>
  </si>
  <si>
    <t>Klipy 32 mm lakierowane na czarno, powłoka odporna na zadrapania, w   opakowaniu 12 sztuk (Grand)</t>
  </si>
  <si>
    <t>Zszywacz biurowy do 30 kartek wykonany z plastiku, części mechaniczne z metalu ,antypoślizgowa plastikowa podstawka zabezpiecza przed rysowaniem mebli, zszywanie otwarte i zamknięte łatwe do zmiany poprzez przekręcenie metalowe stopki, ładowany od góry, otwiera się o 180 stopni ,okres gwarancji 3 lata, w minimum 3 kolorach(LEITZ)</t>
  </si>
  <si>
    <t>Wkład w kolorze niebieskim do długopisu bankowego , w kolorze niebieskim typu Fellowes</t>
  </si>
  <si>
    <t xml:space="preserve">Taśma plastikowa - w kolorze zielonym - 12mmx4mm-1/2 in.x13ft.do DYMO </t>
  </si>
  <si>
    <t xml:space="preserve">op.zbiorcze </t>
  </si>
  <si>
    <t>Taśma samoprzylepna ,krystalicznie przezroczysta ,nie żółknie z upływem czasu (Scotch 3M) rozmiar 19 mmx33m</t>
  </si>
  <si>
    <t>Taśma samoprzylepna na podajniku , krystalicznie przeźroczysta ,nie żółknie z upływem czasu (Scotch 3M), rozmiar 19 mm x 7,5 m</t>
  </si>
  <si>
    <t>Spinacze, galwanizowane, wielkość 25 mm trójkątne,  w opakowaniu zbiorczym 10 pudełek , w 1 pudełku  100 sztuk (Grand)</t>
  </si>
  <si>
    <t>Spinacze galwanizowane, wielkość 28 mm trójkątne,  w opakowaniu zbiorczym 10 pudełek , w 1 pudełku  100 sztuk (Grand)</t>
  </si>
  <si>
    <t>Spinacze galwanizowane, wielkość 31 mm trójkątne, w opakowaniu zbiorczym 10 pudełek , w 1 pudełku  100 sztuk (Grand)</t>
  </si>
  <si>
    <t>Spinacze galwanizowane, wielkość 41 mm krzyżowy,  w opakowaniu zbiorczym 10 pudełek , w 1 pudełku  100 sztuk (Grand)</t>
  </si>
  <si>
    <t>op. 3x22 sztuki</t>
  </si>
  <si>
    <t>op. 3x100 kart</t>
  </si>
  <si>
    <t>1 bloczek</t>
  </si>
  <si>
    <t>op. 100 kart</t>
  </si>
  <si>
    <t>op. 3x100 sztuk</t>
  </si>
  <si>
    <t>op. 100 szt.</t>
  </si>
  <si>
    <t>1 kpl. w 5 kolorach</t>
  </si>
  <si>
    <t>1 kpl. w 6 kolorach</t>
  </si>
  <si>
    <t>1 kpl. w 10 kolorach</t>
  </si>
  <si>
    <t>1 kpl. w 12 kolorach</t>
  </si>
  <si>
    <t>1 kpl. przekładek 1-20</t>
  </si>
  <si>
    <t>1 kpl. przekładek 1-31</t>
  </si>
  <si>
    <t>1 szt.</t>
  </si>
  <si>
    <t>50 szt</t>
  </si>
  <si>
    <t>500 szt.</t>
  </si>
  <si>
    <t>250 szt.</t>
  </si>
  <si>
    <t>10 szt.</t>
  </si>
  <si>
    <t>kpl. - 12 szt.</t>
  </si>
  <si>
    <t>25 szt.</t>
  </si>
  <si>
    <t xml:space="preserve">20 szt. </t>
  </si>
  <si>
    <t>op. 100 arkuszy</t>
  </si>
  <si>
    <t xml:space="preserve">op. 300 szt. </t>
  </si>
  <si>
    <t>12 szt.</t>
  </si>
  <si>
    <t>10 pudełek po 100 szt.</t>
  </si>
  <si>
    <t>10 pudełek po 50 szt.</t>
  </si>
  <si>
    <t>op. - 1000 szt.</t>
  </si>
  <si>
    <t>5 kasetek po 210 szt.</t>
  </si>
  <si>
    <t>op. 12 szt.</t>
  </si>
  <si>
    <t>kpl. - 6 szt.</t>
  </si>
  <si>
    <t>kpl.- 4 szt. + gąbka</t>
  </si>
  <si>
    <t>1 kpl. - 4 szt</t>
  </si>
  <si>
    <t>op. 50 szt.</t>
  </si>
  <si>
    <t>12 szt. w opakowaniu</t>
  </si>
  <si>
    <t>KATALOG TOWARÓW W KOSZYKU PODSTAWOWYM</t>
  </si>
  <si>
    <t>Znaczniki samoprzylepne papierowe  neonowe rozmiar 26x76 mm ,kolory różne, opakowane 3x100 (Post -it)</t>
  </si>
  <si>
    <t>op. 5x30 sztuk</t>
  </si>
  <si>
    <t>Zszywacz mini ergonomiczny kształt,wykonany z plastiku ,część mechaniczna z metalu,zszywa do 10 karetek,ładowany od góry,w minimum 3 kolorach (LEITZ)</t>
  </si>
  <si>
    <t>Etykiety wymienne do segregatorów grzbiet 75 Esselte.Pakowane po 10 sztuk</t>
  </si>
  <si>
    <t xml:space="preserve">Pudełka do płyt CD slim </t>
  </si>
  <si>
    <t xml:space="preserve">Koperta C4, typu Double Bag s-ds.extreme </t>
  </si>
  <si>
    <t xml:space="preserve">sztuk </t>
  </si>
  <si>
    <t>6.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</si>
  <si>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</si>
  <si>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</si>
  <si>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</si>
  <si>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</si>
  <si>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</si>
  <si>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</si>
  <si>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</si>
  <si>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</si>
  <si>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</si>
  <si>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</si>
  <si>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</si>
  <si>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</si>
  <si>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</si>
  <si>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</si>
  <si>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</si>
  <si>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</si>
  <si>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</si>
  <si>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</si>
  <si>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</si>
  <si>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</si>
  <si>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</si>
  <si>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</si>
  <si>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</si>
  <si>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</si>
  <si>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</si>
  <si>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</si>
  <si>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</si>
  <si>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</si>
  <si>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</si>
  <si>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</si>
  <si>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</si>
  <si>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</si>
  <si>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</si>
  <si>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</si>
  <si>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</si>
  <si>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</si>
  <si>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</si>
  <si>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</si>
  <si>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</si>
  <si>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</si>
  <si>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</si>
  <si>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</si>
  <si>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</si>
  <si>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</si>
  <si>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</si>
  <si>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</si>
  <si>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</si>
  <si>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</si>
  <si>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</si>
  <si>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</si>
  <si>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</si>
  <si>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</si>
  <si>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</si>
  <si>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</si>
  <si>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</si>
  <si>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</si>
  <si>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</si>
  <si>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</si>
  <si>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</si>
  <si>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</si>
  <si>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</si>
  <si>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</si>
  <si>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</si>
  <si>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</si>
  <si>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</si>
  <si>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</si>
  <si>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</si>
  <si>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</si>
  <si>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</si>
  <si>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</si>
  <si>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</si>
  <si>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</si>
  <si>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</si>
  <si>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</si>
  <si>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</si>
  <si>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</si>
  <si>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</si>
  <si>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</si>
  <si>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</si>
  <si>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</si>
  <si>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</si>
  <si>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</si>
  <si>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</si>
  <si>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</si>
  <si>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</si>
  <si>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</si>
  <si>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</si>
  <si>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</si>
  <si>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</si>
  <si>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</si>
  <si>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</si>
  <si>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</si>
  <si>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</si>
  <si>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</si>
  <si>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</si>
  <si>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</si>
  <si>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</si>
  <si>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</si>
  <si>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</si>
  <si>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</si>
  <si>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</si>
  <si>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</si>
  <si>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</si>
  <si>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</si>
  <si>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</si>
  <si>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</si>
  <si>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</si>
  <si>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</si>
  <si>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</si>
  <si>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</si>
  <si>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Kod/model/indeks nazwa producenta </t>
  </si>
  <si>
    <t>1 sztuka</t>
  </si>
  <si>
    <t>Cena jednostkowa  netto  w złotych</t>
  </si>
  <si>
    <t>Wartość netto w złotych (kol.6 x kol.7)</t>
  </si>
  <si>
    <t xml:space="preserve">Wartość brutto w złotych </t>
  </si>
  <si>
    <t>op.50 szt.</t>
  </si>
  <si>
    <t>Bloczek samoprzylepny, żółty 100 kartek rozmiar 76x76 mm Z-notes (Post-it)</t>
  </si>
  <si>
    <t>Samoprzylepne zakładki indeksujące wielokrotnego przeklejania-rozmiar 12x45 mm strzałki , pakowane 5 x 30 (Stickn)</t>
  </si>
  <si>
    <t>Kostka papierowa klejona- kartki można przeklejać i odklejać wielokrotnie ,nie zostawiając śladów na powierzchni  na której są przylepione. W róznych kolorach  rozmiar 76x76,kartek  400( Stickn)</t>
  </si>
  <si>
    <t>Bloczek samoprzylepny papierowy żółty minimum 100 kartek rozmiar 76x76 mm (Stickn)</t>
  </si>
  <si>
    <t>Bloczek samoprzylepny papierowy żółty w kratkę   minimum 100 kartek rozmiar 102x152 mm (Post-it)</t>
  </si>
  <si>
    <t>Bloczek samoprzylepny papierowy, żółty rozmiar 38x51 mm, 100 kartek, opakowanie 3x100 (Stickn)</t>
  </si>
  <si>
    <t>Przekładki A-4 wykonane z kolorowego kartonu   (1 kpl. w 5 kolorach), do segregatora (Esselte)</t>
  </si>
  <si>
    <t>Przekładki A-4 wykonane z kolorowego kartonu  o gramaturze160 gsm ,(1 kpl. w 6 kolorach) do segregatora (Esselte)</t>
  </si>
  <si>
    <t>Przekładki A-4, wykonane z kolorowego kartonu  o gramaturze 160 gsm,( 1 kpl. w 10 kolorach) do segregatora(Esselte)</t>
  </si>
  <si>
    <t>Przekładki A-4 wykonane z kolorowego kartonu  o gramaturze 160 gsm,( 1 kpl. w 12 kolorach) do segregatora(Esselte)</t>
  </si>
  <si>
    <t>Segregator A4 - 75 mm oklejony na zewnątrz i wewnątrz folią polipropylenową o strukturze płótna z 2 ringowym mechanizmem ,dwustronna wymienna etykieta do opisu na grzbiecie, w 8 minimum kolorach (Esselte)</t>
  </si>
  <si>
    <t>Segregator A4 - 50 mm oklejony na zewnątrz i wewnątrz folią polipropylenową o strukturze płótna z 2 ringami mechanizmem ,dwustronna wymienna etykieta do opisu na grzbiecie  ,w 8 minimum kolorach (Esselte)</t>
  </si>
  <si>
    <t>Pudła do archiwizacji wykonane w 100% z bezkwasowej tektury z włókien pierwotnych 330x100x255  posiadające certyfikat FSC w kolorze białym -spełniającym normy jakościowe ISO(16245-A)(LEITZ)</t>
  </si>
  <si>
    <t>Koszulki krystaliczne PP A4 otwierane z góry ,przezroczysta struktura folii -grubość 45 mic, wzmocniony pasek z perforacją, w opakowaniu 100 sztuk (Bantex)</t>
  </si>
  <si>
    <t>Koszulki krystaliczne  A5 otwierane z góry ,przezroczysta struktura folii -grubość 45 mic, wzmocniony pasek z perforacją, w opakowaniu 100 sztuk (Bantex)</t>
  </si>
  <si>
    <t xml:space="preserve">Koszulki A4 z przezroczystej folii z różnokolorowymi odpornymi na rozerwanie zakładkami ,wzmocnione brzegi otworów, wymiar 302x235/250  z kolorowymi 12 identyfikatorami Esselte </t>
  </si>
  <si>
    <t>Teczka do podpisu A4 ,oprawa z wysokogatunkowego tworzywa sztucznego- płócienny, harmonijkowy grzbiet zapewnia dużą pojemność- na frontowej okładce okienko do opisu- strony wewnętrzne z usztywnionego kartonu ,20 przekładkami z otworami ,oprawa introligatorska ,okładka z napisem lub grafiką ,w 4 minimum kolorach (PAGNA)</t>
  </si>
  <si>
    <t>Ofertówka A4  krystaliczna - z PCV(150 mic.) ,otwierana z góry i z prawej strony , w opakowaniu 25 sztuk(Esselte)</t>
  </si>
  <si>
    <t>Etykiety wymienne do segregatorów grzbiet 50 Esselte .Pakowane po 10 sztuk</t>
  </si>
  <si>
    <t>Gumka do wymazywania ołówków na wszystkich rodzajach papieru(Maped)</t>
  </si>
  <si>
    <t>Ołówek biurowy z gumką HB (STAEDTLER)</t>
  </si>
  <si>
    <t>Cienkopis wyprodukowany w Polsce ,tusz na bazie wody, odporny na wysychanie, fibrowa końcówka oprawiona w metal, wentylowana skuwka ,szerokość linii 0,4 mm  kpl 6 szt.( Rystor)</t>
  </si>
  <si>
    <t>Marker pernamentny ,nie zawierający ksylenu i toluenu ,do każdej powierzchni (z wyjątkiem białych tablic cienkiego papieru ),końcówka okrągła ,minimum 4 kolorach( Pentel NN 50)</t>
  </si>
  <si>
    <t>Zakreślacz ,tusz odporny na działanie ,ścięta końcówka umożliwiająca pisanie cienką i grubą linią od 1 do 5mm,do wszystkich papierów standardowych ,w opakowaniu 4 sztuki - etui ( Maped)</t>
  </si>
  <si>
    <t>Zakreślacz ,tusz odporny na działanie ,ścięta końcówka umożliwiająca pisanie cienką i grubą linią od 1 do 5mm,do wszystkich papierów standardowych ,minimum 4 kolory( Maped)</t>
  </si>
  <si>
    <t>121.</t>
  </si>
  <si>
    <t xml:space="preserve">Długopis BIC Colours z ołówkiem Multifunction </t>
  </si>
  <si>
    <t>op.100 sztuk</t>
  </si>
  <si>
    <t>Pinezka tablicowe główka 9,7 mm nóżka 8,5 mm op. 60 sztuk</t>
  </si>
  <si>
    <t xml:space="preserve">Holder z niebieską taśmą ARGO z plexi </t>
  </si>
  <si>
    <t>Teczka A4 PP z gumką Esselte Vivida o grubości 0,5 mm w 6 kolorach grzbiet 40 mm</t>
  </si>
  <si>
    <t>Długopis Inkjoy  100 CAP XF Paper Mate</t>
  </si>
  <si>
    <t>122.</t>
  </si>
  <si>
    <t>123.</t>
  </si>
  <si>
    <t>124.</t>
  </si>
  <si>
    <t>125.</t>
  </si>
  <si>
    <t>Kalkulator Citizen Citizen SDC 368</t>
  </si>
  <si>
    <t>Przezroczysta mata na biurko Leitz wymiar 450x530 mm</t>
  </si>
  <si>
    <t>Pojemnik magnetyczny na spinacze</t>
  </si>
  <si>
    <t>1 sztuk</t>
  </si>
  <si>
    <t>Cienkopis wyprodukowany w Polsce ,tusz na bazie wody, odporny na wysychanie, fibrowa końcówka oprawiona w metal, wentylowana skuwka ,szerokość linii 0,4 mm ( Rystor), w minimum 6 kolorach</t>
  </si>
  <si>
    <t xml:space="preserve">Flamastry -odporne na wysychanie,końcówki z włókna pośrednicy 2 mm - kpl. 12 sztuk </t>
  </si>
  <si>
    <t>op.12 sztuk</t>
  </si>
  <si>
    <t>126.</t>
  </si>
  <si>
    <t>127.</t>
  </si>
  <si>
    <t>128.</t>
  </si>
  <si>
    <t>129.</t>
  </si>
  <si>
    <t>130.</t>
  </si>
  <si>
    <t>131.</t>
  </si>
  <si>
    <t>132.</t>
  </si>
  <si>
    <t>133.</t>
  </si>
  <si>
    <t>Koperty duże format C4 (229x324 mm) w kolorze białym, z samoklejącym paskiem, w opakowaniu 250 sztuk wykonana z nieprześwitującego papieru (z nadrukowanym od wewnątrz wzorem/zaciemnieniem służącym do osłaniania zawartości koperty).</t>
  </si>
  <si>
    <t>Koperty średnie format C5(162x229 mm ) w  kolorze białym ,z samoklejącym paskiem, w opakowaniu 500 sztuk, wykonana z nieprześwitującego papieru (z nadrukowanym od wewnątrz wzorem/zaciemnieniem służącym do osłaniania zawartości koperty).</t>
  </si>
  <si>
    <t>Koperty C4 - okno prawe/górne samoprzylepne z paskiem HK NC ,kolor biały, w opakowaniu 50 sztuk ,wykonana z nieprześwitującego papieru (z nadrukowanym od wewnątrz wzorem/zaciemnieniem służącym do osłaniania zawartości koperty).</t>
  </si>
  <si>
    <t>Załącznik nr 3 do Zapytania ofertowego</t>
  </si>
  <si>
    <t xml:space="preserve">Teczka A4 kartonowa,wiązana, biała bezkwasowa 320x250x35 mm 300g/m2,wyrób spełniający wymagania w odniesieniu do materiałów archiwalnych i dokumentacji niearchiwalnej, o okresie przechowywania dłuższym niż 10 lat, określone w Rozporządzeniu Prezesa Rady Ministrów z dnia 18 stycznia 2011 r. w sprawie instrukcji kancelaryjnej, jednolitych rzeczowych wykazów akt oraz instrukcji w sprawie organizacji i zakresu działania archiwów zakładowych ( Dz.U.  Nr 14, poz. 67 ) tj. są wytwarzane z tektur bezkwasowych o pH &lt;7,5-9,5&gt; ,  </t>
  </si>
  <si>
    <t>134.</t>
  </si>
  <si>
    <t>Koperta bezpieczna (foliowa) jest otwierana z boku,dno rozszerzane.Pakowane po 50 sztuk w opakowaniu ,typ B5 (AMERSAFE)</t>
  </si>
  <si>
    <t>Koperta bezpieczna (foliowa) jest otwierana z boku,dno rozszerzane.Pakowane po 50 sztuk w opakowaniu ,typ B4(AMERSAFE)</t>
  </si>
  <si>
    <r>
      <t xml:space="preserve">      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  RAZEM Cena oferty dla Koszyka podstawowego</t>
    </r>
    <r>
      <rPr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(łączna wartość brutto – suma wartości kolumny 9)
</t>
    </r>
  </si>
  <si>
    <t>Koszulka poszerzana na katalogi bez klapki  wykonana z folii PVC o grubości 170 mic., w opakowaniu 10 sztuk(Leitz)</t>
  </si>
  <si>
    <t>Teczka do podpisu A4 ,okładka twarda bez gąbki, oprawiona w okleinę powleczoną PVC.Grzbiet harmonijka(wzmocniony lub zakryty),w 4 minimum kolorach (WARTA)</t>
  </si>
  <si>
    <t>135.</t>
  </si>
  <si>
    <t>Znaczniki samoprzylepne papierowe neonowe rozmiar 15x50 mm ,kolory różne, opakowanie 5x100  (Post-it)</t>
  </si>
  <si>
    <t>Ołówek automatyczny  grafit 0,5 mm z gumką z metalowy klip (BIC)</t>
  </si>
  <si>
    <t>Zszywacz kasetowy  (LEITZ -5551)</t>
  </si>
  <si>
    <t xml:space="preserve">Segregator ofertowy A4 ,laminowany po obu stronach ,folia PP zgrzewaną na krawędziach dla uzyskania gładkiej powierzchni ,bez pęcherzyków powietrza i pofałdowań .Szerokość grzbietu 38mm ,ringi 4DR/20 Esselte </t>
  </si>
  <si>
    <t>Mechanizm skoroszytowy ,umożliwia spinanie lużnych kartek i dkumentów .Wykonany z kolorowego polipropylenu i metalu .Opakowanie 25 sztuk x 4 kolory.</t>
  </si>
  <si>
    <t>Przybornik na biurko  z przegrudkami na akcesoria piszące  i z 1 przegródka na karteczki (76x 76mm)  pięcioma komorami na artykuły piśmiennicze ,wykonany z polistyrenu  odpornego na pęknięcia wymiar 155x105x101mm .</t>
  </si>
  <si>
    <t>Karton Chromo do bindownicy A4 , kolorze białym błyszczący ,uszlachetniony folią laminacyjną,  w opakowaniu 100 sztuk ,</t>
  </si>
  <si>
    <t>Okładki do bindownicy  przezroczyste A4, bezbarwne grubość 150 , w opakowaniu 100 sztuk.</t>
  </si>
  <si>
    <t>Grzbiet 14 mm do bindownicy, w minimum 2 kolorach, w opakowaniu 100 sztuk.</t>
  </si>
  <si>
    <t>Grzbiet 16 mm do bindownicy, , w minimum 2  kolorach, w opakowaniu 100 sztuk.</t>
  </si>
  <si>
    <t>Grzbiet 19 mm do bindownicy, , w minimum 2  kolorach, w opakowaniu 100 sztuk .</t>
  </si>
  <si>
    <t>Grzbiet 22 mm do bindownicy, , w minimum 2  kolorach, w opakowaniu 50 sztuk.</t>
  </si>
  <si>
    <t>Folia laminowana A4 100 mic.</t>
  </si>
  <si>
    <t>Przekładki 1/3-A-4  240x150 mm  ,wykonana z mocnego kolorowego kartonu ,do segregatora, kolory różne, w  opakowaniu 100 sztuk.</t>
  </si>
  <si>
    <t>Skoroszyt  A4 miękki- wykonany z PP ,z wąsami wewnątrz i wpinany do segregatora  z perforacją na zewnątrz ,tylnia okładka kolorowa, przednia przezroczysta ,w 10 minimum kolorach  w opakowaniu 20 sztuk .</t>
  </si>
  <si>
    <t>Tacka biurowa  na dokumenty  formatu A4 ,przeźroczysta, wykonana z polistyrenu o dużej wytrzymałości</t>
  </si>
  <si>
    <t>Zakładki indexujące PET,5 neonowych kolorów po 25 zakładek rozmiar zakładki 45x12mm wykonane z folii można po nich pisać .</t>
  </si>
  <si>
    <t>Teczka skrzydłowa A4 lakierowana z mocną  gumką ,wykonana z mocnego ,barwionego i lakierowanego z jednej strony kartonu, w 6 minimum kolorach.</t>
  </si>
  <si>
    <t>Teczka  skrzydłowa A4 preszpanowa z gumką wykonana z kartonu  kolorowego, w 5 minimum kolorach.</t>
  </si>
  <si>
    <t>Wkład papierowy do pojemnika klejony biała   rozmiar 85x85x35.</t>
  </si>
  <si>
    <t xml:space="preserve">Brulion A-4 w twardej oprawie , szyty i wzmacniany grzbiet, okładka pokryta błyszczącą folią  w kratkę  96 kartek, różne kolorty. </t>
  </si>
  <si>
    <t>Brulion A-5 w twardej oprawie, szyty i wzmacniany grzbiet, okładka pokryta błyszczącą folią w kratkę 96 kartek, różnych kolorach.</t>
  </si>
  <si>
    <t>Kołozeszyt A-4 ze spiralą, 160 kartek w kratkę z perforacją wzdłuż grzbietu.</t>
  </si>
  <si>
    <t>Kołozeszyt A-5 ze spiralą,80 kartek w kratkę z perforacją wzdłuż grzbietu.</t>
  </si>
  <si>
    <t xml:space="preserve">Kołozeszyt A-4 z przekładkami w róznych kolorach ,120 stron/80g,kratkę,przezroczyste polipropylenowe okładki. </t>
  </si>
  <si>
    <t>Zeszyt A-4, 80 kartek w kratkę, miękka oprawa.</t>
  </si>
  <si>
    <t>Zeszyt A-5, 60 kartek, miękka oprawa.</t>
  </si>
  <si>
    <t>Blok A-4, biurowy  w kratkę, klejony po krótkim boku,100 kartek.</t>
  </si>
  <si>
    <t>Blok A-5, biurowy  w kratkę, klejony po krótkim boku,100 kartek.</t>
  </si>
  <si>
    <t>Zakładki indeksujące z wysokiej jakości papieru  z nałożonym klejem ,który umożliwia wielokrotne przeklejanie i odklejanie , 4 kolory x40 kartek o  wymiar 20x50 mm.</t>
  </si>
  <si>
    <t>Teczka BOX Caribic VauPe wykonane z twardej 2 mm tektury powlekanej folią polipropylenową,zamykana na gumkę,szerokość grzbietu 50 mm.Kolor  granatowy .</t>
  </si>
  <si>
    <t>Teczka  skrzydłowa na gumkę VauPe , z twardej i sztywnej tektury (2mm)powlekanej folią polipropylenową,szertkość grzbietu 40 mm.Format A4.Z zamknięciem na gumkę  w kolorze czarnym.</t>
  </si>
  <si>
    <t>Koperty  małe format C6 (114x162mm) w kolorze białym, z samoklejącym paskiem, pakowane  po 50 sztuk.</t>
  </si>
  <si>
    <t>Koperta C4 , typu  Double Bag S-DS-200.</t>
  </si>
  <si>
    <t>Nożyczki 16 cm,wykonane  ze stali nierdzewnej ,rączka odporna na pęknięcia i odpryski.</t>
  </si>
  <si>
    <t>Podkładka piankowa pod nadgarstek i pod mysz ,antypoślizgowa podstawa, kształt zależy od siły nacisku ręki i ciepła ciała ( Fellowes Memory Foam)</t>
  </si>
  <si>
    <t>Długopis żelowy, szybko schnący tusz –pigmentowy, wodoodporny i odporny na blaknięcie, grubość linii pisania:0,4 mm,w minimum 3 kolorach (Signo UMN-207 Uni)</t>
  </si>
  <si>
    <t xml:space="preserve">Pióro kulkowe Jetstream SX217 UNI  minimum w trzech kolorach </t>
  </si>
  <si>
    <t>Rozszywacz</t>
  </si>
  <si>
    <t>Samoprzylepne zakładki indeksujące, usuwalne do wielokrotnego przeklejania 3 kolory (żółty, czerwony, niebieski) rozmiar 38x25 mm, pakowane 3x22 .Wykonana zfolii PP (Post-it)</t>
  </si>
  <si>
    <t>Temperówka - plastikowaz pojemnikiem  (Maped)</t>
  </si>
  <si>
    <t>Teczka skrzydłowa A4 lakierowana z mocną  gumką ,wykonana z mocnego ,barwionego i lakierowanego z jednej strony kartonu ,w kolorach:granat,ciemna zieleń.(teczki 302 z gumką 1 VauPE)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</si>
</sst>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444444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2"/>
      <color rgb="FF00206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2" borderId="0" xfId="0" applyNumberFormat="1" applyFont="1" applyFill="1" applyAlignment="1">
      <alignment horizontal="center" vertical="center" wrapText="1"/>
    </xf>
    <xf numFmtId="12" fontId="1" fillId="0" borderId="0" xfId="0" applyNumberFormat="1" applyFont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2" borderId="0" xfId="0" applyFill="1"/>
    <xf numFmtId="0" fontId="0" fillId="2" borderId="0" xfId="0" applyFill="1" applyBorder="1"/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center" wrapText="1"/>
    </xf>
    <xf numFmtId="0" fontId="9" fillId="2" borderId="3" xfId="0" applyFont="1" applyFill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wrapText="1"/>
    </xf>
    <xf numFmtId="0" fontId="9" fillId="0" borderId="1" xfId="0" applyFont="1" applyBorder="1" applyAlignment="1" applyProtection="1">
      <alignment wrapText="1"/>
    </xf>
    <xf numFmtId="0" fontId="9" fillId="0" borderId="5" xfId="0" applyFont="1" applyBorder="1" applyAlignment="1" applyProtection="1">
      <alignment wrapText="1"/>
    </xf>
    <xf numFmtId="0" fontId="2" fillId="0" borderId="0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13" workbookViewId="0">
      <selection activeCell="M19" sqref="M19"/>
    </sheetView>
  </sheetViews>
  <sheetFormatPr defaultRowHeight="14.4" x14ac:dyDescent="0.3"/>
  <cols>
    <col min="1" max="1" width="5.109375" style="1" customWidth="1"/>
    <col min="2" max="2" width="69.6640625" style="2" customWidth="1"/>
    <col min="3" max="3" width="16.5546875" style="4" customWidth="1"/>
    <col min="4" max="4" width="8.88671875" style="2" customWidth="1"/>
    <col min="5" max="5" width="15.6640625" style="2" customWidth="1"/>
    <col min="6" max="6" width="17.109375" style="4" customWidth="1"/>
    <col min="7" max="7" width="12.5546875" style="3" customWidth="1"/>
    <col min="8" max="8" width="13.33203125" style="3" customWidth="1"/>
    <col min="9" max="9" width="14" style="3" customWidth="1"/>
    <col min="10" max="10" width="9.109375" customWidth="1"/>
  </cols>
  <sheetData>
    <row r="1" spans="1:15" ht="15" customHeight="1" x14ac:dyDescent="0.3">
      <c r="A1" s="26"/>
      <c r="B1" s="27"/>
      <c r="C1" s="28"/>
      <c r="D1" s="27"/>
      <c r="E1" s="29" t="s">
        <v>275</v>
      </c>
      <c r="F1" s="28"/>
      <c r="G1" s="30"/>
      <c r="H1" s="30"/>
      <c r="I1" s="30"/>
    </row>
    <row r="2" spans="1:15" x14ac:dyDescent="0.3">
      <c r="A2" s="26"/>
      <c r="B2" s="31"/>
      <c r="C2" s="28"/>
      <c r="D2" s="27"/>
      <c r="E2" s="28"/>
      <c r="F2" s="28"/>
      <c r="G2" s="30"/>
      <c r="H2" s="30"/>
      <c r="I2" s="30"/>
    </row>
    <row r="3" spans="1:15" x14ac:dyDescent="0.3">
      <c r="A3" s="26"/>
      <c r="B3" s="27"/>
      <c r="C3" s="28"/>
      <c r="D3" s="27"/>
      <c r="E3" s="27"/>
      <c r="F3" s="28"/>
      <c r="G3" s="30"/>
      <c r="H3" s="30"/>
      <c r="I3" s="30"/>
      <c r="J3" s="12"/>
    </row>
    <row r="4" spans="1:15" x14ac:dyDescent="0.3">
      <c r="A4" s="32"/>
      <c r="B4" s="62" t="s">
        <v>96</v>
      </c>
      <c r="C4" s="63"/>
      <c r="D4" s="63"/>
      <c r="E4" s="63"/>
      <c r="F4" s="63"/>
      <c r="G4" s="63"/>
      <c r="H4" s="63"/>
      <c r="I4" s="63"/>
    </row>
    <row r="5" spans="1:15" ht="75" customHeight="1" x14ac:dyDescent="0.3">
      <c r="A5" s="64" t="s">
        <v>0</v>
      </c>
      <c r="B5" s="66" t="s">
        <v>1</v>
      </c>
      <c r="C5" s="68" t="s">
        <v>215</v>
      </c>
      <c r="D5" s="68" t="s">
        <v>2</v>
      </c>
      <c r="E5" s="68" t="s">
        <v>3</v>
      </c>
      <c r="F5" s="68" t="s">
        <v>4</v>
      </c>
      <c r="G5" s="68" t="s">
        <v>217</v>
      </c>
      <c r="H5" s="68" t="s">
        <v>218</v>
      </c>
      <c r="I5" s="68" t="s">
        <v>219</v>
      </c>
    </row>
    <row r="6" spans="1:15" x14ac:dyDescent="0.3">
      <c r="A6" s="65"/>
      <c r="B6" s="67"/>
      <c r="C6" s="69"/>
      <c r="D6" s="69"/>
      <c r="E6" s="69"/>
      <c r="F6" s="69"/>
      <c r="G6" s="69"/>
      <c r="H6" s="69"/>
      <c r="I6" s="69"/>
    </row>
    <row r="7" spans="1:15" x14ac:dyDescent="0.3">
      <c r="A7" s="33">
        <v>1</v>
      </c>
      <c r="B7" s="51">
        <v>2</v>
      </c>
      <c r="C7" s="34">
        <v>3</v>
      </c>
      <c r="D7" s="34">
        <v>4</v>
      </c>
      <c r="E7" s="34">
        <v>5</v>
      </c>
      <c r="F7" s="34">
        <v>6</v>
      </c>
      <c r="G7" s="35">
        <v>7</v>
      </c>
      <c r="H7" s="35">
        <v>8</v>
      </c>
      <c r="I7" s="35">
        <v>9</v>
      </c>
    </row>
    <row r="8" spans="1:15" x14ac:dyDescent="0.3">
      <c r="A8" s="36" t="s">
        <v>5</v>
      </c>
      <c r="B8" s="52" t="s">
        <v>221</v>
      </c>
      <c r="C8" s="37"/>
      <c r="D8" s="24" t="s">
        <v>6</v>
      </c>
      <c r="E8" s="17" t="s">
        <v>65</v>
      </c>
      <c r="F8" s="38">
        <v>180</v>
      </c>
      <c r="G8" s="39"/>
      <c r="H8" s="39">
        <f>SUM(F8*G8)</f>
        <v>0</v>
      </c>
      <c r="I8" s="39">
        <f>SUM(H8*1.23)</f>
        <v>0</v>
      </c>
      <c r="J8" s="21"/>
      <c r="K8" s="21"/>
      <c r="L8" s="21"/>
      <c r="M8" s="22"/>
      <c r="N8" s="22"/>
      <c r="O8" s="22"/>
    </row>
    <row r="9" spans="1:15" ht="27" x14ac:dyDescent="0.3">
      <c r="A9" s="36" t="s">
        <v>7</v>
      </c>
      <c r="B9" s="53" t="s">
        <v>222</v>
      </c>
      <c r="C9" s="40"/>
      <c r="D9" s="24" t="s">
        <v>8</v>
      </c>
      <c r="E9" s="17" t="s">
        <v>98</v>
      </c>
      <c r="F9" s="41">
        <v>100</v>
      </c>
      <c r="G9" s="42"/>
      <c r="H9" s="39">
        <f t="shared" ref="H9:H73" si="0">SUM(F9*G9)</f>
        <v>0</v>
      </c>
      <c r="I9" s="39">
        <f t="shared" ref="I9:I73" si="1">SUM(H9*1.23)</f>
        <v>0</v>
      </c>
      <c r="J9" s="21"/>
      <c r="K9" s="21"/>
      <c r="L9" s="21"/>
      <c r="M9" s="22"/>
      <c r="N9" s="22"/>
      <c r="O9" s="22"/>
    </row>
    <row r="10" spans="1:15" ht="40.200000000000003" x14ac:dyDescent="0.3">
      <c r="A10" s="43" t="s">
        <v>9</v>
      </c>
      <c r="B10" s="53" t="s">
        <v>323</v>
      </c>
      <c r="C10" s="17"/>
      <c r="D10" s="24" t="s">
        <v>8</v>
      </c>
      <c r="E10" s="17" t="s">
        <v>63</v>
      </c>
      <c r="F10" s="41">
        <v>40</v>
      </c>
      <c r="G10" s="42"/>
      <c r="H10" s="39">
        <f t="shared" si="0"/>
        <v>0</v>
      </c>
      <c r="I10" s="39">
        <f t="shared" si="1"/>
        <v>0</v>
      </c>
    </row>
    <row r="11" spans="1:15" ht="27" x14ac:dyDescent="0.3">
      <c r="A11" s="43" t="s">
        <v>10</v>
      </c>
      <c r="B11" s="53" t="s">
        <v>97</v>
      </c>
      <c r="C11" s="40"/>
      <c r="D11" s="24" t="s">
        <v>8</v>
      </c>
      <c r="E11" s="17" t="s">
        <v>64</v>
      </c>
      <c r="F11" s="41">
        <v>15</v>
      </c>
      <c r="G11" s="42"/>
      <c r="H11" s="39">
        <f t="shared" si="0"/>
        <v>0</v>
      </c>
      <c r="I11" s="39">
        <f t="shared" si="1"/>
        <v>0</v>
      </c>
    </row>
    <row r="12" spans="1:15" ht="27" x14ac:dyDescent="0.3">
      <c r="A12" s="43" t="s">
        <v>11</v>
      </c>
      <c r="B12" s="53" t="s">
        <v>284</v>
      </c>
      <c r="C12" s="37"/>
      <c r="D12" s="24" t="s">
        <v>8</v>
      </c>
      <c r="E12" s="17">
        <v>1</v>
      </c>
      <c r="F12" s="41">
        <v>50</v>
      </c>
      <c r="G12" s="42"/>
      <c r="H12" s="39">
        <f t="shared" si="0"/>
        <v>0</v>
      </c>
      <c r="I12" s="39">
        <f t="shared" si="1"/>
        <v>0</v>
      </c>
    </row>
    <row r="13" spans="1:15" ht="40.200000000000003" x14ac:dyDescent="0.3">
      <c r="A13" s="43" t="s">
        <v>104</v>
      </c>
      <c r="B13" s="53" t="s">
        <v>223</v>
      </c>
      <c r="C13" s="37"/>
      <c r="D13" s="24" t="s">
        <v>6</v>
      </c>
      <c r="E13" s="17" t="s">
        <v>65</v>
      </c>
      <c r="F13" s="41">
        <v>50</v>
      </c>
      <c r="G13" s="42"/>
      <c r="H13" s="39">
        <f t="shared" si="0"/>
        <v>0</v>
      </c>
      <c r="I13" s="39">
        <f t="shared" si="1"/>
        <v>0</v>
      </c>
      <c r="J13" s="21"/>
    </row>
    <row r="14" spans="1:15" x14ac:dyDescent="0.3">
      <c r="A14" s="43" t="s">
        <v>12</v>
      </c>
      <c r="B14" s="53" t="s">
        <v>303</v>
      </c>
      <c r="C14" s="37"/>
      <c r="D14" s="24" t="s">
        <v>6</v>
      </c>
      <c r="E14" s="17" t="s">
        <v>65</v>
      </c>
      <c r="F14" s="41">
        <v>10</v>
      </c>
      <c r="G14" s="42"/>
      <c r="H14" s="39">
        <f t="shared" si="0"/>
        <v>0</v>
      </c>
      <c r="I14" s="39">
        <f t="shared" si="1"/>
        <v>0</v>
      </c>
    </row>
    <row r="15" spans="1:15" ht="27" x14ac:dyDescent="0.3">
      <c r="A15" s="43" t="s">
        <v>13</v>
      </c>
      <c r="B15" s="53" t="s">
        <v>224</v>
      </c>
      <c r="C15" s="37"/>
      <c r="D15" s="24" t="s">
        <v>6</v>
      </c>
      <c r="E15" s="17" t="s">
        <v>65</v>
      </c>
      <c r="F15" s="41">
        <v>35</v>
      </c>
      <c r="G15" s="42"/>
      <c r="H15" s="39">
        <f t="shared" si="0"/>
        <v>0</v>
      </c>
      <c r="I15" s="39">
        <f t="shared" si="1"/>
        <v>0</v>
      </c>
      <c r="J15" s="21"/>
      <c r="K15" s="21"/>
      <c r="L15" s="21"/>
    </row>
    <row r="16" spans="1:15" ht="27" x14ac:dyDescent="0.3">
      <c r="A16" s="43" t="s">
        <v>14</v>
      </c>
      <c r="B16" s="53" t="s">
        <v>225</v>
      </c>
      <c r="C16" s="40"/>
      <c r="D16" s="24" t="s">
        <v>6</v>
      </c>
      <c r="E16" s="17" t="s">
        <v>66</v>
      </c>
      <c r="F16" s="41">
        <v>55</v>
      </c>
      <c r="G16" s="42"/>
      <c r="H16" s="39">
        <f t="shared" si="0"/>
        <v>0</v>
      </c>
      <c r="I16" s="39">
        <f t="shared" si="1"/>
        <v>0</v>
      </c>
      <c r="J16" s="21"/>
      <c r="K16" s="21"/>
      <c r="L16" s="21"/>
      <c r="M16" s="21"/>
      <c r="N16" s="21"/>
    </row>
    <row r="17" spans="1:14" ht="27" x14ac:dyDescent="0.3">
      <c r="A17" s="43" t="s">
        <v>15</v>
      </c>
      <c r="B17" s="53" t="s">
        <v>226</v>
      </c>
      <c r="C17" s="37"/>
      <c r="D17" s="24" t="s">
        <v>6</v>
      </c>
      <c r="E17" s="17" t="s">
        <v>67</v>
      </c>
      <c r="F17" s="41">
        <v>90</v>
      </c>
      <c r="G17" s="42"/>
      <c r="H17" s="39">
        <f t="shared" si="0"/>
        <v>0</v>
      </c>
      <c r="I17" s="39">
        <f t="shared" si="1"/>
        <v>0</v>
      </c>
      <c r="J17" s="21"/>
      <c r="K17" s="21"/>
      <c r="L17" s="21"/>
      <c r="M17" s="22"/>
      <c r="N17" s="21"/>
    </row>
    <row r="18" spans="1:14" ht="27" x14ac:dyDescent="0.3">
      <c r="A18" s="50" t="s">
        <v>105</v>
      </c>
      <c r="B18" s="53" t="s">
        <v>313</v>
      </c>
      <c r="C18" s="37"/>
      <c r="D18" s="24" t="s">
        <v>103</v>
      </c>
      <c r="E18" s="17">
        <v>1</v>
      </c>
      <c r="F18" s="41">
        <v>50</v>
      </c>
      <c r="G18" s="42"/>
      <c r="H18" s="39">
        <f t="shared" si="0"/>
        <v>0</v>
      </c>
      <c r="I18" s="39">
        <f t="shared" si="1"/>
        <v>0</v>
      </c>
    </row>
    <row r="19" spans="1:14" ht="27" x14ac:dyDescent="0.3">
      <c r="A19" s="50" t="s">
        <v>106</v>
      </c>
      <c r="B19" s="53" t="s">
        <v>300</v>
      </c>
      <c r="C19" s="37"/>
      <c r="D19" s="24" t="s">
        <v>6</v>
      </c>
      <c r="E19" s="17">
        <v>1</v>
      </c>
      <c r="F19" s="41">
        <v>25</v>
      </c>
      <c r="G19" s="42"/>
      <c r="H19" s="39">
        <f t="shared" si="0"/>
        <v>0</v>
      </c>
      <c r="I19" s="39">
        <f t="shared" si="1"/>
        <v>0</v>
      </c>
    </row>
    <row r="20" spans="1:14" ht="27" x14ac:dyDescent="0.3">
      <c r="A20" s="43" t="s">
        <v>107</v>
      </c>
      <c r="B20" s="54" t="s">
        <v>304</v>
      </c>
      <c r="C20" s="44"/>
      <c r="D20" s="23" t="s">
        <v>6</v>
      </c>
      <c r="E20" s="5">
        <v>1</v>
      </c>
      <c r="F20" s="45">
        <v>30</v>
      </c>
      <c r="G20" s="42"/>
      <c r="H20" s="39">
        <f t="shared" si="0"/>
        <v>0</v>
      </c>
      <c r="I20" s="39">
        <f t="shared" si="1"/>
        <v>0</v>
      </c>
    </row>
    <row r="21" spans="1:14" ht="27" x14ac:dyDescent="0.3">
      <c r="A21" s="43" t="s">
        <v>108</v>
      </c>
      <c r="B21" s="54" t="s">
        <v>305</v>
      </c>
      <c r="C21" s="44"/>
      <c r="D21" s="23" t="s">
        <v>6</v>
      </c>
      <c r="E21" s="5">
        <v>1</v>
      </c>
      <c r="F21" s="45">
        <v>25</v>
      </c>
      <c r="G21" s="42"/>
      <c r="H21" s="39">
        <f t="shared" si="0"/>
        <v>0</v>
      </c>
      <c r="I21" s="39">
        <f t="shared" si="1"/>
        <v>0</v>
      </c>
    </row>
    <row r="22" spans="1:14" x14ac:dyDescent="0.3">
      <c r="A22" s="43" t="s">
        <v>109</v>
      </c>
      <c r="B22" s="54" t="s">
        <v>306</v>
      </c>
      <c r="C22" s="5"/>
      <c r="D22" s="23" t="s">
        <v>6</v>
      </c>
      <c r="E22" s="5">
        <v>1</v>
      </c>
      <c r="F22" s="45">
        <v>40</v>
      </c>
      <c r="G22" s="42"/>
      <c r="H22" s="39">
        <f t="shared" si="0"/>
        <v>0</v>
      </c>
      <c r="I22" s="39">
        <f t="shared" si="1"/>
        <v>0</v>
      </c>
    </row>
    <row r="23" spans="1:14" x14ac:dyDescent="0.3">
      <c r="A23" s="43" t="s">
        <v>110</v>
      </c>
      <c r="B23" s="54" t="s">
        <v>307</v>
      </c>
      <c r="C23" s="6"/>
      <c r="D23" s="23" t="s">
        <v>6</v>
      </c>
      <c r="E23" s="5">
        <v>1</v>
      </c>
      <c r="F23" s="45">
        <v>25</v>
      </c>
      <c r="G23" s="42"/>
      <c r="H23" s="39">
        <f t="shared" si="0"/>
        <v>0</v>
      </c>
      <c r="I23" s="39">
        <f t="shared" si="1"/>
        <v>0</v>
      </c>
    </row>
    <row r="24" spans="1:14" ht="27" x14ac:dyDescent="0.3">
      <c r="A24" s="43" t="s">
        <v>111</v>
      </c>
      <c r="B24" s="54" t="s">
        <v>308</v>
      </c>
      <c r="C24" s="37"/>
      <c r="D24" s="23" t="s">
        <v>6</v>
      </c>
      <c r="E24" s="5">
        <v>1</v>
      </c>
      <c r="F24" s="45">
        <v>20</v>
      </c>
      <c r="G24" s="42"/>
      <c r="H24" s="39">
        <f t="shared" si="0"/>
        <v>0</v>
      </c>
      <c r="I24" s="39">
        <f t="shared" si="1"/>
        <v>0</v>
      </c>
    </row>
    <row r="25" spans="1:14" x14ac:dyDescent="0.3">
      <c r="A25" s="43" t="s">
        <v>112</v>
      </c>
      <c r="B25" s="54" t="s">
        <v>309</v>
      </c>
      <c r="C25" s="5"/>
      <c r="D25" s="23" t="s">
        <v>6</v>
      </c>
      <c r="E25" s="5">
        <v>1</v>
      </c>
      <c r="F25" s="45">
        <v>20</v>
      </c>
      <c r="G25" s="42"/>
      <c r="H25" s="39">
        <f t="shared" si="0"/>
        <v>0</v>
      </c>
      <c r="I25" s="39">
        <f t="shared" si="1"/>
        <v>0</v>
      </c>
    </row>
    <row r="26" spans="1:14" x14ac:dyDescent="0.3">
      <c r="A26" s="43" t="s">
        <v>113</v>
      </c>
      <c r="B26" s="53" t="s">
        <v>310</v>
      </c>
      <c r="C26" s="5"/>
      <c r="D26" s="23" t="s">
        <v>6</v>
      </c>
      <c r="E26" s="5">
        <v>1</v>
      </c>
      <c r="F26" s="45">
        <v>15</v>
      </c>
      <c r="G26" s="42"/>
      <c r="H26" s="39">
        <f t="shared" si="0"/>
        <v>0</v>
      </c>
      <c r="I26" s="39">
        <f t="shared" si="1"/>
        <v>0</v>
      </c>
    </row>
    <row r="27" spans="1:14" x14ac:dyDescent="0.3">
      <c r="A27" s="43" t="s">
        <v>114</v>
      </c>
      <c r="B27" s="54" t="s">
        <v>311</v>
      </c>
      <c r="C27" s="44"/>
      <c r="D27" s="23" t="s">
        <v>6</v>
      </c>
      <c r="E27" s="5">
        <v>1</v>
      </c>
      <c r="F27" s="45">
        <v>20</v>
      </c>
      <c r="G27" s="42"/>
      <c r="H27" s="39">
        <f t="shared" si="0"/>
        <v>0</v>
      </c>
      <c r="I27" s="39">
        <f t="shared" si="1"/>
        <v>0</v>
      </c>
    </row>
    <row r="28" spans="1:14" x14ac:dyDescent="0.3">
      <c r="A28" s="43" t="s">
        <v>115</v>
      </c>
      <c r="B28" s="54" t="s">
        <v>312</v>
      </c>
      <c r="C28" s="44"/>
      <c r="D28" s="23" t="s">
        <v>6</v>
      </c>
      <c r="E28" s="5">
        <v>1</v>
      </c>
      <c r="F28" s="45">
        <v>20</v>
      </c>
      <c r="G28" s="42"/>
      <c r="H28" s="39">
        <f t="shared" si="0"/>
        <v>0</v>
      </c>
      <c r="I28" s="39">
        <f t="shared" si="1"/>
        <v>0</v>
      </c>
    </row>
    <row r="29" spans="1:14" ht="30" customHeight="1" x14ac:dyDescent="0.3">
      <c r="A29" s="50" t="s">
        <v>116</v>
      </c>
      <c r="B29" s="54" t="s">
        <v>297</v>
      </c>
      <c r="C29" s="5"/>
      <c r="D29" s="23" t="s">
        <v>8</v>
      </c>
      <c r="E29" s="5" t="s">
        <v>68</v>
      </c>
      <c r="F29" s="45">
        <v>15</v>
      </c>
      <c r="G29" s="42"/>
      <c r="H29" s="39">
        <f t="shared" si="0"/>
        <v>0</v>
      </c>
      <c r="I29" s="39">
        <f t="shared" si="1"/>
        <v>0</v>
      </c>
    </row>
    <row r="30" spans="1:14" ht="27" x14ac:dyDescent="0.3">
      <c r="A30" s="43" t="s">
        <v>117</v>
      </c>
      <c r="B30" s="54" t="s">
        <v>227</v>
      </c>
      <c r="C30" s="6"/>
      <c r="D30" s="23" t="s">
        <v>16</v>
      </c>
      <c r="E30" s="5" t="s">
        <v>69</v>
      </c>
      <c r="F30" s="45">
        <v>7</v>
      </c>
      <c r="G30" s="42"/>
      <c r="H30" s="39">
        <f t="shared" si="0"/>
        <v>0</v>
      </c>
      <c r="I30" s="39">
        <f t="shared" si="1"/>
        <v>0</v>
      </c>
    </row>
    <row r="31" spans="1:14" ht="27" x14ac:dyDescent="0.3">
      <c r="A31" s="43" t="s">
        <v>118</v>
      </c>
      <c r="B31" s="54" t="s">
        <v>228</v>
      </c>
      <c r="C31" s="44"/>
      <c r="D31" s="23" t="s">
        <v>17</v>
      </c>
      <c r="E31" s="5" t="s">
        <v>70</v>
      </c>
      <c r="F31" s="45">
        <v>15</v>
      </c>
      <c r="G31" s="42"/>
      <c r="H31" s="39">
        <f t="shared" si="0"/>
        <v>0</v>
      </c>
      <c r="I31" s="39">
        <f t="shared" si="1"/>
        <v>0</v>
      </c>
    </row>
    <row r="32" spans="1:14" ht="27" x14ac:dyDescent="0.3">
      <c r="A32" s="43" t="s">
        <v>119</v>
      </c>
      <c r="B32" s="54" t="s">
        <v>229</v>
      </c>
      <c r="C32" s="44"/>
      <c r="D32" s="23" t="s">
        <v>16</v>
      </c>
      <c r="E32" s="5" t="s">
        <v>71</v>
      </c>
      <c r="F32" s="45">
        <v>10</v>
      </c>
      <c r="G32" s="42"/>
      <c r="H32" s="39">
        <f t="shared" si="0"/>
        <v>0</v>
      </c>
      <c r="I32" s="39">
        <f t="shared" si="1"/>
        <v>0</v>
      </c>
    </row>
    <row r="33" spans="1:14" ht="27" x14ac:dyDescent="0.3">
      <c r="A33" s="43" t="s">
        <v>120</v>
      </c>
      <c r="B33" s="54" t="s">
        <v>230</v>
      </c>
      <c r="C33" s="44"/>
      <c r="D33" s="23" t="s">
        <v>17</v>
      </c>
      <c r="E33" s="5" t="s">
        <v>72</v>
      </c>
      <c r="F33" s="45">
        <v>5</v>
      </c>
      <c r="G33" s="42"/>
      <c r="H33" s="39">
        <f t="shared" si="0"/>
        <v>0</v>
      </c>
      <c r="I33" s="39">
        <f t="shared" si="1"/>
        <v>0</v>
      </c>
    </row>
    <row r="34" spans="1:14" ht="27" x14ac:dyDescent="0.3">
      <c r="A34" s="43" t="s">
        <v>121</v>
      </c>
      <c r="B34" s="54" t="s">
        <v>45</v>
      </c>
      <c r="C34" s="5"/>
      <c r="D34" s="23" t="s">
        <v>17</v>
      </c>
      <c r="E34" s="5" t="s">
        <v>73</v>
      </c>
      <c r="F34" s="45">
        <v>5</v>
      </c>
      <c r="G34" s="42"/>
      <c r="H34" s="39">
        <f t="shared" si="0"/>
        <v>0</v>
      </c>
      <c r="I34" s="39">
        <f t="shared" si="1"/>
        <v>0</v>
      </c>
    </row>
    <row r="35" spans="1:14" ht="27" x14ac:dyDescent="0.3">
      <c r="A35" s="43" t="s">
        <v>122</v>
      </c>
      <c r="B35" s="54" t="s">
        <v>46</v>
      </c>
      <c r="C35" s="6"/>
      <c r="D35" s="23" t="s">
        <v>17</v>
      </c>
      <c r="E35" s="5" t="s">
        <v>74</v>
      </c>
      <c r="F35" s="45">
        <v>5</v>
      </c>
      <c r="G35" s="42"/>
      <c r="H35" s="39">
        <f t="shared" si="0"/>
        <v>0</v>
      </c>
      <c r="I35" s="39">
        <f t="shared" si="1"/>
        <v>0</v>
      </c>
    </row>
    <row r="36" spans="1:14" ht="40.200000000000003" x14ac:dyDescent="0.3">
      <c r="A36" s="43" t="s">
        <v>123</v>
      </c>
      <c r="B36" s="54" t="s">
        <v>231</v>
      </c>
      <c r="C36" s="44"/>
      <c r="D36" s="23" t="s">
        <v>6</v>
      </c>
      <c r="E36" s="5" t="s">
        <v>75</v>
      </c>
      <c r="F36" s="45">
        <v>100</v>
      </c>
      <c r="G36" s="42"/>
      <c r="H36" s="39">
        <f t="shared" si="0"/>
        <v>0</v>
      </c>
      <c r="I36" s="39">
        <f t="shared" si="1"/>
        <v>0</v>
      </c>
      <c r="J36" s="21"/>
      <c r="K36" s="21"/>
      <c r="L36" s="21"/>
    </row>
    <row r="37" spans="1:14" ht="40.200000000000003" x14ac:dyDescent="0.3">
      <c r="A37" s="43" t="s">
        <v>124</v>
      </c>
      <c r="B37" s="54" t="s">
        <v>232</v>
      </c>
      <c r="C37" s="44"/>
      <c r="D37" s="23" t="s">
        <v>6</v>
      </c>
      <c r="E37" s="5" t="s">
        <v>75</v>
      </c>
      <c r="F37" s="45">
        <v>40</v>
      </c>
      <c r="G37" s="42"/>
      <c r="H37" s="39">
        <f t="shared" si="0"/>
        <v>0</v>
      </c>
      <c r="I37" s="39">
        <f t="shared" si="1"/>
        <v>0</v>
      </c>
    </row>
    <row r="38" spans="1:14" ht="40.200000000000003" x14ac:dyDescent="0.3">
      <c r="A38" s="43" t="s">
        <v>125</v>
      </c>
      <c r="B38" s="53" t="s">
        <v>287</v>
      </c>
      <c r="C38" s="37"/>
      <c r="D38" s="24" t="s">
        <v>6</v>
      </c>
      <c r="E38" s="17">
        <v>1</v>
      </c>
      <c r="F38" s="45">
        <v>10</v>
      </c>
      <c r="G38" s="39"/>
      <c r="H38" s="39">
        <f t="shared" si="0"/>
        <v>0</v>
      </c>
      <c r="I38" s="39">
        <f t="shared" si="1"/>
        <v>0</v>
      </c>
      <c r="J38" s="21"/>
      <c r="K38" s="21"/>
      <c r="L38" s="21"/>
    </row>
    <row r="39" spans="1:14" ht="27" x14ac:dyDescent="0.3">
      <c r="A39" s="50" t="s">
        <v>126</v>
      </c>
      <c r="B39" s="53" t="s">
        <v>301</v>
      </c>
      <c r="C39" s="17"/>
      <c r="D39" s="24" t="s">
        <v>6</v>
      </c>
      <c r="E39" s="17">
        <v>1</v>
      </c>
      <c r="F39" s="45">
        <v>50</v>
      </c>
      <c r="G39" s="42"/>
      <c r="H39" s="39">
        <f t="shared" si="0"/>
        <v>0</v>
      </c>
      <c r="I39" s="39">
        <f t="shared" si="1"/>
        <v>0</v>
      </c>
      <c r="J39" s="21"/>
      <c r="K39" s="21"/>
      <c r="L39" s="21"/>
    </row>
    <row r="40" spans="1:14" ht="40.200000000000003" x14ac:dyDescent="0.3">
      <c r="A40" s="43" t="s">
        <v>127</v>
      </c>
      <c r="B40" s="53" t="s">
        <v>325</v>
      </c>
      <c r="C40" s="17"/>
      <c r="D40" s="24" t="s">
        <v>6</v>
      </c>
      <c r="E40" s="17">
        <v>1</v>
      </c>
      <c r="F40" s="45">
        <v>150</v>
      </c>
      <c r="G40" s="42"/>
      <c r="H40" s="39">
        <f t="shared" si="0"/>
        <v>0</v>
      </c>
      <c r="I40" s="39">
        <f t="shared" si="1"/>
        <v>0</v>
      </c>
      <c r="J40" s="21"/>
      <c r="K40" s="21"/>
      <c r="L40" s="21"/>
    </row>
    <row r="41" spans="1:14" ht="27" x14ac:dyDescent="0.3">
      <c r="A41" s="50" t="s">
        <v>128</v>
      </c>
      <c r="B41" s="53" t="s">
        <v>302</v>
      </c>
      <c r="C41" s="18"/>
      <c r="D41" s="24" t="s">
        <v>6</v>
      </c>
      <c r="E41" s="17">
        <v>1</v>
      </c>
      <c r="F41" s="45">
        <v>110</v>
      </c>
      <c r="G41" s="42"/>
      <c r="H41" s="39">
        <f t="shared" si="0"/>
        <v>0</v>
      </c>
      <c r="I41" s="39">
        <f t="shared" si="1"/>
        <v>0</v>
      </c>
      <c r="J41" s="21"/>
      <c r="K41" s="21"/>
      <c r="L41" s="21"/>
    </row>
    <row r="42" spans="1:14" ht="31.5" customHeight="1" x14ac:dyDescent="0.3">
      <c r="A42" s="43" t="s">
        <v>129</v>
      </c>
      <c r="B42" s="53" t="s">
        <v>314</v>
      </c>
      <c r="C42" s="17"/>
      <c r="D42" s="24" t="s">
        <v>6</v>
      </c>
      <c r="E42" s="17">
        <v>1</v>
      </c>
      <c r="F42" s="45">
        <v>150</v>
      </c>
      <c r="G42" s="42"/>
      <c r="H42" s="39">
        <f t="shared" si="0"/>
        <v>0</v>
      </c>
      <c r="I42" s="39">
        <f t="shared" si="1"/>
        <v>0</v>
      </c>
      <c r="J42" s="21"/>
      <c r="K42" s="21"/>
      <c r="L42" s="21"/>
      <c r="M42" s="21"/>
    </row>
    <row r="43" spans="1:14" ht="40.200000000000003" x14ac:dyDescent="0.3">
      <c r="A43" s="43" t="s">
        <v>130</v>
      </c>
      <c r="B43" s="53" t="s">
        <v>315</v>
      </c>
      <c r="C43" s="17"/>
      <c r="D43" s="24" t="s">
        <v>6</v>
      </c>
      <c r="E43" s="17">
        <v>1</v>
      </c>
      <c r="F43" s="45">
        <v>30</v>
      </c>
      <c r="G43" s="42"/>
      <c r="H43" s="39">
        <f t="shared" si="0"/>
        <v>0</v>
      </c>
      <c r="I43" s="39">
        <f t="shared" si="1"/>
        <v>0</v>
      </c>
    </row>
    <row r="44" spans="1:14" ht="40.200000000000003" x14ac:dyDescent="0.3">
      <c r="A44" s="43" t="s">
        <v>131</v>
      </c>
      <c r="B44" s="54" t="s">
        <v>233</v>
      </c>
      <c r="C44" s="5"/>
      <c r="D44" s="23" t="s">
        <v>6</v>
      </c>
      <c r="E44" s="5">
        <v>1</v>
      </c>
      <c r="F44" s="45">
        <v>400</v>
      </c>
      <c r="G44" s="42"/>
      <c r="H44" s="39">
        <f t="shared" si="0"/>
        <v>0</v>
      </c>
      <c r="I44" s="39">
        <f t="shared" si="1"/>
        <v>0</v>
      </c>
    </row>
    <row r="45" spans="1:14" ht="93" x14ac:dyDescent="0.3">
      <c r="A45" s="43" t="s">
        <v>132</v>
      </c>
      <c r="B45" s="53" t="s">
        <v>276</v>
      </c>
      <c r="C45" s="37"/>
      <c r="D45" s="46" t="s">
        <v>6</v>
      </c>
      <c r="E45" s="17">
        <v>1</v>
      </c>
      <c r="F45" s="38">
        <v>2000</v>
      </c>
      <c r="G45" s="39"/>
      <c r="H45" s="39">
        <f t="shared" si="0"/>
        <v>0</v>
      </c>
      <c r="I45" s="39">
        <f t="shared" si="1"/>
        <v>0</v>
      </c>
      <c r="N45" s="13"/>
    </row>
    <row r="46" spans="1:14" s="21" customFormat="1" ht="33.75" customHeight="1" x14ac:dyDescent="0.3">
      <c r="A46" s="43" t="s">
        <v>133</v>
      </c>
      <c r="B46" s="53" t="s">
        <v>282</v>
      </c>
      <c r="C46" s="37"/>
      <c r="D46" s="24" t="s">
        <v>6</v>
      </c>
      <c r="E46" s="17">
        <v>1</v>
      </c>
      <c r="F46" s="41">
        <v>90</v>
      </c>
      <c r="G46" s="39"/>
      <c r="H46" s="39">
        <f t="shared" si="0"/>
        <v>0</v>
      </c>
      <c r="I46" s="39">
        <f t="shared" si="1"/>
        <v>0</v>
      </c>
    </row>
    <row r="47" spans="1:14" ht="53.4" x14ac:dyDescent="0.3">
      <c r="A47" s="43" t="s">
        <v>134</v>
      </c>
      <c r="B47" s="53" t="s">
        <v>237</v>
      </c>
      <c r="C47" s="37"/>
      <c r="D47" s="24" t="s">
        <v>6</v>
      </c>
      <c r="E47" s="17">
        <v>1</v>
      </c>
      <c r="F47" s="45">
        <v>20</v>
      </c>
      <c r="G47" s="42"/>
      <c r="H47" s="39">
        <f t="shared" si="0"/>
        <v>0</v>
      </c>
      <c r="I47" s="39">
        <f t="shared" si="1"/>
        <v>0</v>
      </c>
    </row>
    <row r="48" spans="1:14" ht="27" x14ac:dyDescent="0.3">
      <c r="A48" s="43" t="s">
        <v>135</v>
      </c>
      <c r="B48" s="53" t="s">
        <v>316</v>
      </c>
      <c r="C48" s="37"/>
      <c r="D48" s="24" t="s">
        <v>8</v>
      </c>
      <c r="E48" s="17" t="s">
        <v>76</v>
      </c>
      <c r="F48" s="45">
        <v>10</v>
      </c>
      <c r="G48" s="42"/>
      <c r="H48" s="39">
        <f t="shared" si="0"/>
        <v>0</v>
      </c>
      <c r="I48" s="39">
        <f t="shared" si="1"/>
        <v>0</v>
      </c>
    </row>
    <row r="49" spans="1:17" ht="40.200000000000003" x14ac:dyDescent="0.3">
      <c r="A49" s="43" t="s">
        <v>136</v>
      </c>
      <c r="B49" s="54" t="s">
        <v>273</v>
      </c>
      <c r="C49" s="44"/>
      <c r="D49" s="23" t="s">
        <v>8</v>
      </c>
      <c r="E49" s="5" t="s">
        <v>77</v>
      </c>
      <c r="F49" s="45">
        <v>20</v>
      </c>
      <c r="G49" s="42"/>
      <c r="H49" s="39">
        <f t="shared" si="0"/>
        <v>0</v>
      </c>
      <c r="I49" s="39">
        <f t="shared" si="1"/>
        <v>0</v>
      </c>
      <c r="L49" s="25"/>
    </row>
    <row r="50" spans="1:17" ht="40.200000000000003" x14ac:dyDescent="0.3">
      <c r="A50" s="43" t="s">
        <v>137</v>
      </c>
      <c r="B50" s="54" t="s">
        <v>272</v>
      </c>
      <c r="C50" s="44"/>
      <c r="D50" s="23" t="s">
        <v>8</v>
      </c>
      <c r="E50" s="5" t="s">
        <v>78</v>
      </c>
      <c r="F50" s="45">
        <v>15</v>
      </c>
      <c r="G50" s="42"/>
      <c r="H50" s="39">
        <f t="shared" si="0"/>
        <v>0</v>
      </c>
      <c r="I50" s="39">
        <f t="shared" si="1"/>
        <v>0</v>
      </c>
    </row>
    <row r="51" spans="1:17" x14ac:dyDescent="0.3">
      <c r="A51" s="43" t="s">
        <v>138</v>
      </c>
      <c r="B51" s="53" t="s">
        <v>317</v>
      </c>
      <c r="C51" s="44"/>
      <c r="D51" s="23" t="s">
        <v>6</v>
      </c>
      <c r="E51" s="5">
        <v>1</v>
      </c>
      <c r="F51" s="45">
        <v>20</v>
      </c>
      <c r="G51" s="42"/>
      <c r="H51" s="39">
        <f t="shared" si="0"/>
        <v>0</v>
      </c>
      <c r="I51" s="39">
        <f t="shared" si="1"/>
        <v>0</v>
      </c>
      <c r="J51" s="21"/>
      <c r="K51" s="21"/>
      <c r="L51" s="21"/>
      <c r="M51" s="21"/>
      <c r="N51" s="21"/>
      <c r="O51" s="21"/>
      <c r="P51" s="21"/>
      <c r="Q51" s="21"/>
    </row>
    <row r="52" spans="1:17" x14ac:dyDescent="0.3">
      <c r="A52" s="43" t="s">
        <v>139</v>
      </c>
      <c r="B52" s="53" t="s">
        <v>18</v>
      </c>
      <c r="C52" s="44"/>
      <c r="D52" s="23" t="s">
        <v>6</v>
      </c>
      <c r="E52" s="5">
        <v>1</v>
      </c>
      <c r="F52" s="45">
        <v>150</v>
      </c>
      <c r="G52" s="42"/>
      <c r="H52" s="39">
        <f t="shared" si="0"/>
        <v>0</v>
      </c>
      <c r="I52" s="39">
        <f t="shared" si="1"/>
        <v>0</v>
      </c>
      <c r="J52" s="21"/>
      <c r="K52" s="21"/>
      <c r="L52" s="21"/>
      <c r="M52" s="21"/>
      <c r="N52" s="21"/>
      <c r="O52" s="21"/>
      <c r="P52" s="21"/>
      <c r="Q52" s="21"/>
    </row>
    <row r="53" spans="1:17" ht="27.75" customHeight="1" x14ac:dyDescent="0.3">
      <c r="A53" s="43" t="s">
        <v>140</v>
      </c>
      <c r="B53" s="53" t="s">
        <v>102</v>
      </c>
      <c r="C53" s="44"/>
      <c r="D53" s="23" t="s">
        <v>6</v>
      </c>
      <c r="E53" s="17">
        <v>1</v>
      </c>
      <c r="F53" s="45">
        <v>150</v>
      </c>
      <c r="G53" s="42"/>
      <c r="H53" s="39">
        <f t="shared" si="0"/>
        <v>0</v>
      </c>
      <c r="I53" s="39">
        <f t="shared" si="1"/>
        <v>0</v>
      </c>
      <c r="J53" s="21"/>
      <c r="K53" s="21"/>
      <c r="L53" s="21"/>
      <c r="M53" s="21"/>
      <c r="N53" s="21"/>
      <c r="O53" s="21"/>
      <c r="P53" s="21"/>
      <c r="Q53" s="21"/>
    </row>
    <row r="54" spans="1:17" ht="33.75" customHeight="1" x14ac:dyDescent="0.3">
      <c r="A54" s="43" t="s">
        <v>141</v>
      </c>
      <c r="B54" s="54" t="s">
        <v>47</v>
      </c>
      <c r="C54" s="44"/>
      <c r="D54" s="23" t="s">
        <v>8</v>
      </c>
      <c r="E54" s="5" t="s">
        <v>79</v>
      </c>
      <c r="F54" s="45">
        <v>5</v>
      </c>
      <c r="G54" s="42"/>
      <c r="H54" s="39">
        <f>SUM(F54*G54)</f>
        <v>0</v>
      </c>
      <c r="I54" s="39">
        <f t="shared" si="1"/>
        <v>0</v>
      </c>
      <c r="J54" s="21"/>
      <c r="K54" s="21"/>
      <c r="L54" s="21"/>
      <c r="M54" s="21"/>
      <c r="N54" s="21"/>
      <c r="O54" s="21"/>
      <c r="P54" s="21"/>
      <c r="Q54" s="21"/>
    </row>
    <row r="55" spans="1:17" ht="27" x14ac:dyDescent="0.3">
      <c r="A55" s="43" t="s">
        <v>142</v>
      </c>
      <c r="B55" s="54" t="s">
        <v>19</v>
      </c>
      <c r="C55" s="44"/>
      <c r="D55" s="23" t="s">
        <v>8</v>
      </c>
      <c r="E55" s="5" t="s">
        <v>79</v>
      </c>
      <c r="F55" s="45">
        <v>5</v>
      </c>
      <c r="G55" s="42"/>
      <c r="H55" s="39">
        <f t="shared" si="0"/>
        <v>0</v>
      </c>
      <c r="I55" s="39">
        <f t="shared" si="1"/>
        <v>0</v>
      </c>
      <c r="J55" s="21"/>
      <c r="K55" s="21"/>
      <c r="L55" s="21"/>
      <c r="M55" s="21"/>
      <c r="N55" s="21"/>
      <c r="O55" s="21"/>
      <c r="P55" s="21"/>
      <c r="Q55" s="21"/>
    </row>
    <row r="56" spans="1:17" ht="47.25" customHeight="1" x14ac:dyDescent="0.3">
      <c r="A56" s="43" t="s">
        <v>143</v>
      </c>
      <c r="B56" s="54" t="s">
        <v>274</v>
      </c>
      <c r="C56" s="44"/>
      <c r="D56" s="23" t="s">
        <v>8</v>
      </c>
      <c r="E56" s="5" t="s">
        <v>220</v>
      </c>
      <c r="F56" s="45">
        <v>2</v>
      </c>
      <c r="G56" s="42"/>
      <c r="H56" s="39">
        <f t="shared" si="0"/>
        <v>0</v>
      </c>
      <c r="I56" s="39">
        <f t="shared" si="1"/>
        <v>0</v>
      </c>
      <c r="J56" s="21"/>
      <c r="K56" s="21"/>
      <c r="L56" s="21"/>
      <c r="M56" s="21"/>
      <c r="N56" s="21"/>
      <c r="O56" s="21"/>
      <c r="P56" s="21"/>
      <c r="Q56" s="21"/>
    </row>
    <row r="57" spans="1:17" ht="27" x14ac:dyDescent="0.3">
      <c r="A57" s="43" t="s">
        <v>144</v>
      </c>
      <c r="B57" s="54" t="s">
        <v>278</v>
      </c>
      <c r="C57" s="44"/>
      <c r="D57" s="23" t="s">
        <v>8</v>
      </c>
      <c r="E57" s="5" t="s">
        <v>220</v>
      </c>
      <c r="F57" s="45">
        <v>4</v>
      </c>
      <c r="G57" s="42"/>
      <c r="H57" s="39">
        <f t="shared" si="0"/>
        <v>0</v>
      </c>
      <c r="I57" s="39">
        <f t="shared" si="1"/>
        <v>0</v>
      </c>
      <c r="J57" s="21"/>
      <c r="K57" s="21"/>
      <c r="L57" s="21"/>
      <c r="M57" s="21"/>
      <c r="N57" s="21"/>
      <c r="O57" s="21"/>
      <c r="P57" s="21"/>
      <c r="Q57" s="21"/>
    </row>
    <row r="58" spans="1:17" ht="27" x14ac:dyDescent="0.3">
      <c r="A58" s="43" t="s">
        <v>145</v>
      </c>
      <c r="B58" s="54" t="s">
        <v>279</v>
      </c>
      <c r="C58" s="44"/>
      <c r="D58" s="23" t="s">
        <v>8</v>
      </c>
      <c r="E58" s="5" t="s">
        <v>220</v>
      </c>
      <c r="F58" s="45">
        <v>10</v>
      </c>
      <c r="G58" s="42"/>
      <c r="H58" s="39">
        <f t="shared" si="0"/>
        <v>0</v>
      </c>
      <c r="I58" s="39">
        <f t="shared" si="1"/>
        <v>0</v>
      </c>
      <c r="J58" s="21"/>
      <c r="K58" s="21"/>
      <c r="L58" s="21"/>
      <c r="M58" s="21"/>
      <c r="N58" s="21"/>
      <c r="O58" s="21"/>
      <c r="P58" s="21"/>
      <c r="Q58" s="21"/>
    </row>
    <row r="59" spans="1:17" ht="27" x14ac:dyDescent="0.3">
      <c r="A59" s="43" t="s">
        <v>146</v>
      </c>
      <c r="B59" s="54" t="s">
        <v>234</v>
      </c>
      <c r="C59" s="5"/>
      <c r="D59" s="23" t="s">
        <v>8</v>
      </c>
      <c r="E59" s="5" t="s">
        <v>68</v>
      </c>
      <c r="F59" s="45">
        <v>100</v>
      </c>
      <c r="G59" s="42"/>
      <c r="H59" s="39">
        <f t="shared" si="0"/>
        <v>0</v>
      </c>
      <c r="I59" s="39">
        <f t="shared" si="1"/>
        <v>0</v>
      </c>
      <c r="J59" s="21"/>
      <c r="K59" s="21"/>
      <c r="L59" s="21"/>
      <c r="M59" s="22"/>
      <c r="N59" s="22"/>
      <c r="O59" s="22"/>
      <c r="P59" s="22"/>
      <c r="Q59" s="21"/>
    </row>
    <row r="60" spans="1:17" ht="27" x14ac:dyDescent="0.3">
      <c r="A60" s="43" t="s">
        <v>147</v>
      </c>
      <c r="B60" s="54" t="s">
        <v>235</v>
      </c>
      <c r="C60" s="5"/>
      <c r="D60" s="23" t="s">
        <v>8</v>
      </c>
      <c r="E60" s="5" t="s">
        <v>68</v>
      </c>
      <c r="F60" s="45">
        <v>3</v>
      </c>
      <c r="G60" s="42"/>
      <c r="H60" s="39">
        <f t="shared" si="0"/>
        <v>0</v>
      </c>
      <c r="I60" s="39">
        <f t="shared" si="1"/>
        <v>0</v>
      </c>
      <c r="J60" s="21"/>
      <c r="K60" s="21"/>
      <c r="L60" s="21"/>
      <c r="M60" s="21"/>
      <c r="N60" s="21"/>
      <c r="O60" s="21"/>
      <c r="P60" s="21"/>
      <c r="Q60" s="21"/>
    </row>
    <row r="61" spans="1:17" ht="27" x14ac:dyDescent="0.3">
      <c r="A61" s="43" t="s">
        <v>148</v>
      </c>
      <c r="B61" s="54" t="s">
        <v>281</v>
      </c>
      <c r="C61" s="6"/>
      <c r="D61" s="23" t="s">
        <v>8</v>
      </c>
      <c r="E61" s="5" t="s">
        <v>79</v>
      </c>
      <c r="F61" s="45">
        <v>70</v>
      </c>
      <c r="G61" s="42"/>
      <c r="H61" s="39">
        <f t="shared" si="0"/>
        <v>0</v>
      </c>
      <c r="I61" s="39">
        <f t="shared" si="1"/>
        <v>0</v>
      </c>
      <c r="J61" s="21"/>
      <c r="K61" s="21"/>
      <c r="L61" s="21"/>
      <c r="M61" s="21"/>
      <c r="N61" s="21"/>
      <c r="O61" s="21"/>
      <c r="P61" s="21"/>
      <c r="Q61" s="21"/>
    </row>
    <row r="62" spans="1:17" ht="40.200000000000003" x14ac:dyDescent="0.3">
      <c r="A62" s="43" t="s">
        <v>149</v>
      </c>
      <c r="B62" s="54" t="s">
        <v>236</v>
      </c>
      <c r="C62" s="44"/>
      <c r="D62" s="23" t="s">
        <v>17</v>
      </c>
      <c r="E62" s="5" t="s">
        <v>80</v>
      </c>
      <c r="F62" s="45">
        <v>25</v>
      </c>
      <c r="G62" s="42"/>
      <c r="H62" s="39">
        <f t="shared" si="0"/>
        <v>0</v>
      </c>
      <c r="I62" s="39">
        <f t="shared" si="1"/>
        <v>0</v>
      </c>
      <c r="J62" s="21"/>
      <c r="K62" s="21"/>
      <c r="L62" s="21"/>
      <c r="M62" s="21"/>
      <c r="N62" s="21"/>
      <c r="O62" s="21"/>
      <c r="P62" s="21"/>
      <c r="Q62" s="21"/>
    </row>
    <row r="63" spans="1:17" x14ac:dyDescent="0.3">
      <c r="A63" s="43" t="s">
        <v>150</v>
      </c>
      <c r="B63" s="53" t="s">
        <v>101</v>
      </c>
      <c r="C63" s="37"/>
      <c r="D63" s="24" t="s">
        <v>6</v>
      </c>
      <c r="E63" s="17">
        <v>1</v>
      </c>
      <c r="F63" s="45">
        <v>50</v>
      </c>
      <c r="G63" s="42"/>
      <c r="H63" s="39">
        <f t="shared" si="0"/>
        <v>0</v>
      </c>
      <c r="I63" s="39">
        <f t="shared" si="1"/>
        <v>0</v>
      </c>
    </row>
    <row r="64" spans="1:17" ht="27" x14ac:dyDescent="0.3">
      <c r="A64" s="43" t="s">
        <v>151</v>
      </c>
      <c r="B64" s="54" t="s">
        <v>238</v>
      </c>
      <c r="C64" s="44"/>
      <c r="D64" s="23" t="s">
        <v>8</v>
      </c>
      <c r="E64" s="5" t="s">
        <v>81</v>
      </c>
      <c r="F64" s="45">
        <v>15</v>
      </c>
      <c r="G64" s="42"/>
      <c r="H64" s="39">
        <f t="shared" si="0"/>
        <v>0</v>
      </c>
      <c r="I64" s="39">
        <f t="shared" si="1"/>
        <v>0</v>
      </c>
    </row>
    <row r="65" spans="1:13" ht="40.200000000000003" x14ac:dyDescent="0.3">
      <c r="A65" s="50" t="s">
        <v>152</v>
      </c>
      <c r="B65" s="54" t="s">
        <v>298</v>
      </c>
      <c r="C65" s="44"/>
      <c r="D65" s="23" t="s">
        <v>8</v>
      </c>
      <c r="E65" s="5" t="s">
        <v>82</v>
      </c>
      <c r="F65" s="45">
        <v>25</v>
      </c>
      <c r="G65" s="42"/>
      <c r="H65" s="39">
        <f t="shared" si="0"/>
        <v>0</v>
      </c>
      <c r="I65" s="39">
        <f t="shared" si="1"/>
        <v>0</v>
      </c>
    </row>
    <row r="66" spans="1:13" ht="27" x14ac:dyDescent="0.3">
      <c r="A66" s="43" t="s">
        <v>153</v>
      </c>
      <c r="B66" s="53" t="s">
        <v>288</v>
      </c>
      <c r="C66" s="37"/>
      <c r="D66" s="24" t="s">
        <v>8</v>
      </c>
      <c r="E66" s="17" t="s">
        <v>81</v>
      </c>
      <c r="F66" s="45">
        <v>5</v>
      </c>
      <c r="G66" s="42"/>
      <c r="H66" s="39">
        <f t="shared" si="0"/>
        <v>0</v>
      </c>
      <c r="I66" s="39">
        <f t="shared" si="1"/>
        <v>0</v>
      </c>
    </row>
    <row r="67" spans="1:13" ht="40.200000000000003" x14ac:dyDescent="0.3">
      <c r="A67" s="43" t="s">
        <v>154</v>
      </c>
      <c r="B67" s="53" t="s">
        <v>48</v>
      </c>
      <c r="C67" s="17"/>
      <c r="D67" s="24" t="s">
        <v>8</v>
      </c>
      <c r="E67" s="17" t="s">
        <v>83</v>
      </c>
      <c r="F67" s="45">
        <v>10</v>
      </c>
      <c r="G67" s="42"/>
      <c r="H67" s="39">
        <f t="shared" si="0"/>
        <v>0</v>
      </c>
      <c r="I67" s="39">
        <f t="shared" si="1"/>
        <v>0</v>
      </c>
    </row>
    <row r="68" spans="1:13" ht="40.200000000000003" x14ac:dyDescent="0.3">
      <c r="A68" s="43" t="s">
        <v>155</v>
      </c>
      <c r="B68" s="54" t="s">
        <v>49</v>
      </c>
      <c r="C68" s="5"/>
      <c r="D68" s="23" t="s">
        <v>8</v>
      </c>
      <c r="E68" s="5" t="s">
        <v>83</v>
      </c>
      <c r="F68" s="45">
        <v>20</v>
      </c>
      <c r="G68" s="42"/>
      <c r="H68" s="39">
        <f t="shared" si="0"/>
        <v>0</v>
      </c>
      <c r="I68" s="39">
        <f t="shared" si="1"/>
        <v>0</v>
      </c>
    </row>
    <row r="69" spans="1:13" x14ac:dyDescent="0.3">
      <c r="A69" s="43" t="s">
        <v>156</v>
      </c>
      <c r="B69" s="53" t="s">
        <v>100</v>
      </c>
      <c r="C69" s="17"/>
      <c r="D69" s="24" t="s">
        <v>8</v>
      </c>
      <c r="E69" s="17">
        <v>1</v>
      </c>
      <c r="F69" s="45">
        <v>10</v>
      </c>
      <c r="G69" s="42"/>
      <c r="H69" s="39">
        <f t="shared" si="0"/>
        <v>0</v>
      </c>
      <c r="I69" s="39">
        <f t="shared" si="1"/>
        <v>0</v>
      </c>
    </row>
    <row r="70" spans="1:13" x14ac:dyDescent="0.3">
      <c r="A70" s="43" t="s">
        <v>157</v>
      </c>
      <c r="B70" s="53" t="s">
        <v>239</v>
      </c>
      <c r="C70" s="17"/>
      <c r="D70" s="24" t="s">
        <v>8</v>
      </c>
      <c r="E70" s="17">
        <v>1</v>
      </c>
      <c r="F70" s="45">
        <v>10</v>
      </c>
      <c r="G70" s="42"/>
      <c r="H70" s="39">
        <f t="shared" si="0"/>
        <v>0</v>
      </c>
      <c r="I70" s="39">
        <f t="shared" si="1"/>
        <v>0</v>
      </c>
    </row>
    <row r="71" spans="1:13" s="14" customFormat="1" ht="40.200000000000003" x14ac:dyDescent="0.3">
      <c r="A71" s="43" t="s">
        <v>158</v>
      </c>
      <c r="B71" s="54" t="s">
        <v>289</v>
      </c>
      <c r="C71" s="15"/>
      <c r="D71" s="23" t="s">
        <v>6</v>
      </c>
      <c r="E71" s="47">
        <v>1</v>
      </c>
      <c r="F71" s="45">
        <v>15</v>
      </c>
      <c r="G71" s="48"/>
      <c r="H71" s="39">
        <f t="shared" si="0"/>
        <v>0</v>
      </c>
      <c r="I71" s="39">
        <f t="shared" si="1"/>
        <v>0</v>
      </c>
    </row>
    <row r="72" spans="1:13" x14ac:dyDescent="0.3">
      <c r="A72" s="43" t="s">
        <v>159</v>
      </c>
      <c r="B72" s="54" t="s">
        <v>50</v>
      </c>
      <c r="C72" s="5"/>
      <c r="D72" s="23" t="s">
        <v>6</v>
      </c>
      <c r="E72" s="5">
        <v>1</v>
      </c>
      <c r="F72" s="45">
        <v>15</v>
      </c>
      <c r="G72" s="42"/>
      <c r="H72" s="39">
        <f t="shared" si="0"/>
        <v>0</v>
      </c>
      <c r="I72" s="39">
        <f t="shared" si="1"/>
        <v>0</v>
      </c>
    </row>
    <row r="73" spans="1:13" x14ac:dyDescent="0.3">
      <c r="A73" s="43" t="s">
        <v>160</v>
      </c>
      <c r="B73" s="54" t="s">
        <v>51</v>
      </c>
      <c r="C73" s="6"/>
      <c r="D73" s="23" t="s">
        <v>6</v>
      </c>
      <c r="E73" s="5">
        <v>1</v>
      </c>
      <c r="F73" s="45">
        <v>15</v>
      </c>
      <c r="G73" s="42"/>
      <c r="H73" s="39">
        <f t="shared" si="0"/>
        <v>0</v>
      </c>
      <c r="I73" s="39">
        <f t="shared" si="1"/>
        <v>0</v>
      </c>
    </row>
    <row r="74" spans="1:13" x14ac:dyDescent="0.3">
      <c r="A74" s="43" t="s">
        <v>161</v>
      </c>
      <c r="B74" s="54" t="s">
        <v>20</v>
      </c>
      <c r="C74" s="5"/>
      <c r="D74" s="23" t="s">
        <v>6</v>
      </c>
      <c r="E74" s="5">
        <v>1</v>
      </c>
      <c r="F74" s="45">
        <v>50</v>
      </c>
      <c r="G74" s="42"/>
      <c r="H74" s="39">
        <f t="shared" ref="H74:H137" si="2">SUM(F74*G74)</f>
        <v>0</v>
      </c>
      <c r="I74" s="39">
        <f t="shared" ref="I74:I137" si="3">SUM(H74*1.23)</f>
        <v>0</v>
      </c>
    </row>
    <row r="75" spans="1:13" x14ac:dyDescent="0.3">
      <c r="A75" s="43" t="s">
        <v>162</v>
      </c>
      <c r="B75" s="54" t="s">
        <v>21</v>
      </c>
      <c r="C75" s="5"/>
      <c r="D75" s="23" t="s">
        <v>6</v>
      </c>
      <c r="E75" s="5">
        <v>1</v>
      </c>
      <c r="F75" s="45">
        <v>10</v>
      </c>
      <c r="G75" s="42"/>
      <c r="H75" s="39">
        <f t="shared" si="2"/>
        <v>0</v>
      </c>
      <c r="I75" s="39">
        <f t="shared" si="3"/>
        <v>0</v>
      </c>
    </row>
    <row r="76" spans="1:13" ht="27" x14ac:dyDescent="0.3">
      <c r="A76" s="43" t="s">
        <v>163</v>
      </c>
      <c r="B76" s="54" t="s">
        <v>22</v>
      </c>
      <c r="C76" s="6"/>
      <c r="D76" s="23" t="s">
        <v>8</v>
      </c>
      <c r="E76" s="5" t="s">
        <v>84</v>
      </c>
      <c r="F76" s="45">
        <v>10</v>
      </c>
      <c r="G76" s="42"/>
      <c r="H76" s="39">
        <f t="shared" si="2"/>
        <v>0</v>
      </c>
      <c r="I76" s="39">
        <f t="shared" si="3"/>
        <v>0</v>
      </c>
      <c r="J76" s="21"/>
      <c r="K76" s="21"/>
      <c r="L76" s="21"/>
      <c r="M76" s="21"/>
    </row>
    <row r="77" spans="1:13" x14ac:dyDescent="0.3">
      <c r="A77" s="43" t="s">
        <v>164</v>
      </c>
      <c r="B77" s="54" t="s">
        <v>240</v>
      </c>
      <c r="C77" s="44"/>
      <c r="D77" s="23" t="s">
        <v>6</v>
      </c>
      <c r="E77" s="5">
        <v>1</v>
      </c>
      <c r="F77" s="45">
        <v>45</v>
      </c>
      <c r="G77" s="42"/>
      <c r="H77" s="39">
        <f t="shared" si="2"/>
        <v>0</v>
      </c>
      <c r="I77" s="39">
        <f t="shared" si="3"/>
        <v>0</v>
      </c>
      <c r="J77" s="21"/>
      <c r="K77" s="21"/>
      <c r="L77" s="21"/>
      <c r="M77" s="21"/>
    </row>
    <row r="78" spans="1:13" x14ac:dyDescent="0.3">
      <c r="A78" s="43" t="s">
        <v>165</v>
      </c>
      <c r="B78" s="54" t="s">
        <v>23</v>
      </c>
      <c r="C78" s="44"/>
      <c r="D78" s="23" t="s">
        <v>6</v>
      </c>
      <c r="E78" s="5">
        <v>1</v>
      </c>
      <c r="F78" s="45">
        <v>20</v>
      </c>
      <c r="G78" s="42"/>
      <c r="H78" s="39">
        <f t="shared" si="2"/>
        <v>0</v>
      </c>
      <c r="I78" s="39">
        <f t="shared" si="3"/>
        <v>0</v>
      </c>
    </row>
    <row r="79" spans="1:13" ht="27" x14ac:dyDescent="0.3">
      <c r="A79" s="43" t="s">
        <v>166</v>
      </c>
      <c r="B79" s="54" t="s">
        <v>57</v>
      </c>
      <c r="C79" s="6"/>
      <c r="D79" s="23" t="s">
        <v>6</v>
      </c>
      <c r="E79" s="5">
        <v>1</v>
      </c>
      <c r="F79" s="45">
        <v>30</v>
      </c>
      <c r="G79" s="39"/>
      <c r="H79" s="39">
        <f t="shared" si="2"/>
        <v>0</v>
      </c>
      <c r="I79" s="39">
        <f t="shared" si="3"/>
        <v>0</v>
      </c>
    </row>
    <row r="80" spans="1:13" ht="27" x14ac:dyDescent="0.3">
      <c r="A80" s="43" t="s">
        <v>167</v>
      </c>
      <c r="B80" s="54" t="s">
        <v>58</v>
      </c>
      <c r="C80" s="5"/>
      <c r="D80" s="23" t="s">
        <v>6</v>
      </c>
      <c r="E80" s="5">
        <v>1</v>
      </c>
      <c r="F80" s="45">
        <v>25</v>
      </c>
      <c r="G80" s="39"/>
      <c r="H80" s="39">
        <f t="shared" si="2"/>
        <v>0</v>
      </c>
      <c r="I80" s="39">
        <f t="shared" si="3"/>
        <v>0</v>
      </c>
    </row>
    <row r="81" spans="1:10" x14ac:dyDescent="0.3">
      <c r="A81" s="43" t="s">
        <v>168</v>
      </c>
      <c r="B81" s="54" t="s">
        <v>318</v>
      </c>
      <c r="C81" s="44"/>
      <c r="D81" s="23" t="s">
        <v>6</v>
      </c>
      <c r="E81" s="5">
        <v>1</v>
      </c>
      <c r="F81" s="45">
        <v>25</v>
      </c>
      <c r="G81" s="42"/>
      <c r="H81" s="39">
        <f t="shared" si="2"/>
        <v>0</v>
      </c>
      <c r="I81" s="39">
        <f t="shared" si="3"/>
        <v>0</v>
      </c>
    </row>
    <row r="82" spans="1:10" ht="27" x14ac:dyDescent="0.3">
      <c r="A82" s="43" t="s">
        <v>169</v>
      </c>
      <c r="B82" s="54" t="s">
        <v>290</v>
      </c>
      <c r="C82" s="8"/>
      <c r="D82" s="23" t="s">
        <v>8</v>
      </c>
      <c r="E82" s="5" t="s">
        <v>68</v>
      </c>
      <c r="F82" s="45">
        <v>4</v>
      </c>
      <c r="G82" s="42"/>
      <c r="H82" s="39">
        <f t="shared" si="2"/>
        <v>0</v>
      </c>
      <c r="I82" s="39">
        <f t="shared" si="3"/>
        <v>0</v>
      </c>
    </row>
    <row r="83" spans="1:10" ht="27" x14ac:dyDescent="0.3">
      <c r="A83" s="43" t="s">
        <v>170</v>
      </c>
      <c r="B83" s="54" t="s">
        <v>291</v>
      </c>
      <c r="C83" s="44"/>
      <c r="D83" s="23" t="s">
        <v>8</v>
      </c>
      <c r="E83" s="5" t="s">
        <v>68</v>
      </c>
      <c r="F83" s="45">
        <v>4</v>
      </c>
      <c r="G83" s="42"/>
      <c r="H83" s="39">
        <f t="shared" si="2"/>
        <v>0</v>
      </c>
      <c r="I83" s="39">
        <f t="shared" si="3"/>
        <v>0</v>
      </c>
    </row>
    <row r="84" spans="1:10" x14ac:dyDescent="0.3">
      <c r="A84" s="43" t="s">
        <v>171</v>
      </c>
      <c r="B84" s="54" t="s">
        <v>292</v>
      </c>
      <c r="C84" s="9"/>
      <c r="D84" s="23" t="s">
        <v>8</v>
      </c>
      <c r="E84" s="5" t="s">
        <v>68</v>
      </c>
      <c r="F84" s="45">
        <v>2</v>
      </c>
      <c r="G84" s="42"/>
      <c r="H84" s="39">
        <f t="shared" si="2"/>
        <v>0</v>
      </c>
      <c r="I84" s="39">
        <f t="shared" si="3"/>
        <v>0</v>
      </c>
    </row>
    <row r="85" spans="1:10" x14ac:dyDescent="0.3">
      <c r="A85" s="43" t="s">
        <v>172</v>
      </c>
      <c r="B85" s="54" t="s">
        <v>293</v>
      </c>
      <c r="C85" s="10"/>
      <c r="D85" s="23" t="s">
        <v>8</v>
      </c>
      <c r="E85" s="5" t="s">
        <v>68</v>
      </c>
      <c r="F85" s="45">
        <v>2</v>
      </c>
      <c r="G85" s="42"/>
      <c r="H85" s="39">
        <f t="shared" si="2"/>
        <v>0</v>
      </c>
      <c r="I85" s="39">
        <f t="shared" si="3"/>
        <v>0</v>
      </c>
    </row>
    <row r="86" spans="1:10" x14ac:dyDescent="0.3">
      <c r="A86" s="43" t="s">
        <v>173</v>
      </c>
      <c r="B86" s="54" t="s">
        <v>294</v>
      </c>
      <c r="C86" s="6"/>
      <c r="D86" s="23" t="s">
        <v>8</v>
      </c>
      <c r="E86" s="5" t="s">
        <v>68</v>
      </c>
      <c r="F86" s="45">
        <v>2</v>
      </c>
      <c r="G86" s="42"/>
      <c r="H86" s="39">
        <f t="shared" si="2"/>
        <v>0</v>
      </c>
      <c r="I86" s="39">
        <f t="shared" si="3"/>
        <v>0</v>
      </c>
    </row>
    <row r="87" spans="1:10" x14ac:dyDescent="0.3">
      <c r="A87" s="43" t="s">
        <v>174</v>
      </c>
      <c r="B87" s="54" t="s">
        <v>295</v>
      </c>
      <c r="C87" s="49"/>
      <c r="D87" s="23" t="s">
        <v>8</v>
      </c>
      <c r="E87" s="5" t="s">
        <v>220</v>
      </c>
      <c r="F87" s="45">
        <v>2</v>
      </c>
      <c r="G87" s="42"/>
      <c r="H87" s="39">
        <f t="shared" si="2"/>
        <v>0</v>
      </c>
      <c r="I87" s="39">
        <f t="shared" si="3"/>
        <v>0</v>
      </c>
    </row>
    <row r="88" spans="1:10" ht="27" x14ac:dyDescent="0.3">
      <c r="A88" s="43" t="s">
        <v>175</v>
      </c>
      <c r="B88" s="54" t="s">
        <v>26</v>
      </c>
      <c r="C88" s="6"/>
      <c r="D88" s="23" t="s">
        <v>8</v>
      </c>
      <c r="E88" s="5" t="s">
        <v>85</v>
      </c>
      <c r="F88" s="45">
        <v>20</v>
      </c>
      <c r="G88" s="42"/>
      <c r="H88" s="39">
        <f t="shared" si="2"/>
        <v>0</v>
      </c>
      <c r="I88" s="39">
        <f t="shared" si="3"/>
        <v>0</v>
      </c>
    </row>
    <row r="89" spans="1:10" ht="38.25" customHeight="1" x14ac:dyDescent="0.3">
      <c r="A89" s="43" t="s">
        <v>176</v>
      </c>
      <c r="B89" s="54" t="s">
        <v>27</v>
      </c>
      <c r="C89" s="5"/>
      <c r="D89" s="23" t="s">
        <v>8</v>
      </c>
      <c r="E89" s="5" t="s">
        <v>85</v>
      </c>
      <c r="F89" s="45">
        <v>20</v>
      </c>
      <c r="G89" s="42"/>
      <c r="H89" s="39">
        <f t="shared" si="2"/>
        <v>0</v>
      </c>
      <c r="I89" s="39">
        <f t="shared" si="3"/>
        <v>0</v>
      </c>
    </row>
    <row r="90" spans="1:10" ht="27" x14ac:dyDescent="0.3">
      <c r="A90" s="43" t="s">
        <v>177</v>
      </c>
      <c r="B90" s="54" t="s">
        <v>52</v>
      </c>
      <c r="C90" s="6"/>
      <c r="D90" s="23" t="s">
        <v>8</v>
      </c>
      <c r="E90" s="5" t="s">
        <v>85</v>
      </c>
      <c r="F90" s="45">
        <v>20</v>
      </c>
      <c r="G90" s="42"/>
      <c r="H90" s="39">
        <f t="shared" si="2"/>
        <v>0</v>
      </c>
      <c r="I90" s="39">
        <f t="shared" si="3"/>
        <v>0</v>
      </c>
    </row>
    <row r="91" spans="1:10" ht="27" x14ac:dyDescent="0.3">
      <c r="A91" s="43" t="s">
        <v>178</v>
      </c>
      <c r="B91" s="54" t="s">
        <v>28</v>
      </c>
      <c r="C91" s="11"/>
      <c r="D91" s="23" t="s">
        <v>8</v>
      </c>
      <c r="E91" s="5" t="s">
        <v>85</v>
      </c>
      <c r="F91" s="45">
        <v>20</v>
      </c>
      <c r="G91" s="42"/>
      <c r="H91" s="39">
        <f t="shared" si="2"/>
        <v>0</v>
      </c>
      <c r="I91" s="39">
        <f t="shared" si="3"/>
        <v>0</v>
      </c>
    </row>
    <row r="92" spans="1:10" ht="27" x14ac:dyDescent="0.3">
      <c r="A92" s="43" t="s">
        <v>179</v>
      </c>
      <c r="B92" s="54" t="s">
        <v>29</v>
      </c>
      <c r="C92" s="5"/>
      <c r="D92" s="23" t="s">
        <v>8</v>
      </c>
      <c r="E92" s="5" t="s">
        <v>85</v>
      </c>
      <c r="F92" s="45">
        <v>15</v>
      </c>
      <c r="G92" s="42"/>
      <c r="H92" s="39">
        <f t="shared" si="2"/>
        <v>0</v>
      </c>
      <c r="I92" s="39">
        <f t="shared" si="3"/>
        <v>0</v>
      </c>
    </row>
    <row r="93" spans="1:10" ht="27" x14ac:dyDescent="0.3">
      <c r="A93" s="43" t="s">
        <v>180</v>
      </c>
      <c r="B93" s="54" t="s">
        <v>59</v>
      </c>
      <c r="C93" s="6"/>
      <c r="D93" s="23" t="s">
        <v>56</v>
      </c>
      <c r="E93" s="5" t="s">
        <v>86</v>
      </c>
      <c r="F93" s="45">
        <v>8</v>
      </c>
      <c r="G93" s="42"/>
      <c r="H93" s="39">
        <f t="shared" si="2"/>
        <v>0</v>
      </c>
      <c r="I93" s="39">
        <f t="shared" si="3"/>
        <v>0</v>
      </c>
      <c r="J93" s="21"/>
    </row>
    <row r="94" spans="1:10" ht="27" x14ac:dyDescent="0.3">
      <c r="A94" s="43" t="s">
        <v>181</v>
      </c>
      <c r="B94" s="54" t="s">
        <v>60</v>
      </c>
      <c r="C94" s="5"/>
      <c r="D94" s="23" t="s">
        <v>56</v>
      </c>
      <c r="E94" s="5" t="s">
        <v>86</v>
      </c>
      <c r="F94" s="45">
        <v>5</v>
      </c>
      <c r="G94" s="42"/>
      <c r="H94" s="39">
        <f t="shared" si="2"/>
        <v>0</v>
      </c>
      <c r="I94" s="39">
        <f t="shared" si="3"/>
        <v>0</v>
      </c>
    </row>
    <row r="95" spans="1:10" ht="27" x14ac:dyDescent="0.3">
      <c r="A95" s="43" t="s">
        <v>182</v>
      </c>
      <c r="B95" s="54" t="s">
        <v>61</v>
      </c>
      <c r="C95" s="6"/>
      <c r="D95" s="23" t="s">
        <v>56</v>
      </c>
      <c r="E95" s="5" t="s">
        <v>86</v>
      </c>
      <c r="F95" s="45">
        <v>15</v>
      </c>
      <c r="G95" s="42"/>
      <c r="H95" s="39">
        <f t="shared" si="2"/>
        <v>0</v>
      </c>
      <c r="I95" s="39">
        <f t="shared" si="3"/>
        <v>0</v>
      </c>
    </row>
    <row r="96" spans="1:10" ht="27" x14ac:dyDescent="0.3">
      <c r="A96" s="43" t="s">
        <v>183</v>
      </c>
      <c r="B96" s="53" t="s">
        <v>62</v>
      </c>
      <c r="C96" s="5"/>
      <c r="D96" s="23" t="s">
        <v>56</v>
      </c>
      <c r="E96" s="5" t="s">
        <v>87</v>
      </c>
      <c r="F96" s="45">
        <v>5</v>
      </c>
      <c r="G96" s="42"/>
      <c r="H96" s="39">
        <f t="shared" si="2"/>
        <v>0</v>
      </c>
      <c r="I96" s="39">
        <f t="shared" si="3"/>
        <v>0</v>
      </c>
    </row>
    <row r="97" spans="1:14" ht="53.4" x14ac:dyDescent="0.3">
      <c r="A97" s="43" t="s">
        <v>184</v>
      </c>
      <c r="B97" s="54" t="s">
        <v>53</v>
      </c>
      <c r="C97" s="11"/>
      <c r="D97" s="23" t="s">
        <v>6</v>
      </c>
      <c r="E97" s="5">
        <v>1</v>
      </c>
      <c r="F97" s="45">
        <v>25</v>
      </c>
      <c r="G97" s="42"/>
      <c r="H97" s="39">
        <f t="shared" si="2"/>
        <v>0</v>
      </c>
      <c r="I97" s="39">
        <f t="shared" si="3"/>
        <v>0</v>
      </c>
    </row>
    <row r="98" spans="1:14" ht="27" x14ac:dyDescent="0.3">
      <c r="A98" s="43" t="s">
        <v>185</v>
      </c>
      <c r="B98" s="53" t="s">
        <v>99</v>
      </c>
      <c r="C98" s="19"/>
      <c r="D98" s="24" t="s">
        <v>6</v>
      </c>
      <c r="E98" s="17">
        <v>1</v>
      </c>
      <c r="F98" s="41">
        <v>10</v>
      </c>
      <c r="G98" s="42"/>
      <c r="H98" s="39">
        <f t="shared" si="2"/>
        <v>0</v>
      </c>
      <c r="I98" s="39">
        <f t="shared" si="3"/>
        <v>0</v>
      </c>
    </row>
    <row r="99" spans="1:14" ht="53.4" x14ac:dyDescent="0.3">
      <c r="A99" s="43" t="s">
        <v>186</v>
      </c>
      <c r="B99" s="53" t="s">
        <v>30</v>
      </c>
      <c r="C99" s="17"/>
      <c r="D99" s="24" t="s">
        <v>6</v>
      </c>
      <c r="E99" s="17">
        <v>1</v>
      </c>
      <c r="F99" s="41">
        <v>15</v>
      </c>
      <c r="G99" s="42"/>
      <c r="H99" s="39">
        <f t="shared" si="2"/>
        <v>0</v>
      </c>
      <c r="I99" s="39">
        <f t="shared" si="3"/>
        <v>0</v>
      </c>
    </row>
    <row r="100" spans="1:14" x14ac:dyDescent="0.3">
      <c r="A100" s="43" t="s">
        <v>187</v>
      </c>
      <c r="B100" s="53" t="s">
        <v>286</v>
      </c>
      <c r="C100" s="7"/>
      <c r="D100" s="23" t="s">
        <v>6</v>
      </c>
      <c r="E100" s="5">
        <v>1</v>
      </c>
      <c r="F100" s="45">
        <v>3</v>
      </c>
      <c r="G100" s="42"/>
      <c r="H100" s="39">
        <f t="shared" si="2"/>
        <v>0</v>
      </c>
      <c r="I100" s="39">
        <f t="shared" si="3"/>
        <v>0</v>
      </c>
    </row>
    <row r="101" spans="1:14" x14ac:dyDescent="0.3">
      <c r="A101" s="43" t="s">
        <v>188</v>
      </c>
      <c r="B101" s="54" t="s">
        <v>322</v>
      </c>
      <c r="C101" s="44"/>
      <c r="D101" s="23" t="s">
        <v>6</v>
      </c>
      <c r="E101" s="5">
        <v>1</v>
      </c>
      <c r="F101" s="45">
        <v>25</v>
      </c>
      <c r="G101" s="42"/>
      <c r="H101" s="39">
        <f t="shared" si="2"/>
        <v>0</v>
      </c>
      <c r="I101" s="39">
        <f t="shared" si="3"/>
        <v>0</v>
      </c>
    </row>
    <row r="102" spans="1:14" x14ac:dyDescent="0.3">
      <c r="A102" s="43" t="s">
        <v>189</v>
      </c>
      <c r="B102" s="54" t="s">
        <v>32</v>
      </c>
      <c r="C102" s="5"/>
      <c r="D102" s="23" t="s">
        <v>8</v>
      </c>
      <c r="E102" s="5" t="s">
        <v>88</v>
      </c>
      <c r="F102" s="45">
        <v>20</v>
      </c>
      <c r="G102" s="42"/>
      <c r="H102" s="39">
        <f t="shared" si="2"/>
        <v>0</v>
      </c>
      <c r="I102" s="39">
        <f t="shared" si="3"/>
        <v>0</v>
      </c>
    </row>
    <row r="103" spans="1:14" x14ac:dyDescent="0.3">
      <c r="A103" s="43" t="s">
        <v>190</v>
      </c>
      <c r="B103" s="54" t="s">
        <v>33</v>
      </c>
      <c r="C103" s="5"/>
      <c r="D103" s="23" t="s">
        <v>8</v>
      </c>
      <c r="E103" s="5" t="s">
        <v>88</v>
      </c>
      <c r="F103" s="45">
        <v>50</v>
      </c>
      <c r="G103" s="42"/>
      <c r="H103" s="39">
        <f t="shared" si="2"/>
        <v>0</v>
      </c>
      <c r="I103" s="39">
        <f t="shared" si="3"/>
        <v>0</v>
      </c>
    </row>
    <row r="104" spans="1:14" x14ac:dyDescent="0.3">
      <c r="A104" s="43" t="s">
        <v>191</v>
      </c>
      <c r="B104" s="54" t="s">
        <v>34</v>
      </c>
      <c r="C104" s="6"/>
      <c r="D104" s="23" t="s">
        <v>8</v>
      </c>
      <c r="E104" s="5" t="s">
        <v>88</v>
      </c>
      <c r="F104" s="45">
        <v>10</v>
      </c>
      <c r="G104" s="42"/>
      <c r="H104" s="39">
        <f t="shared" si="2"/>
        <v>0</v>
      </c>
      <c r="I104" s="39">
        <f t="shared" si="3"/>
        <v>0</v>
      </c>
    </row>
    <row r="105" spans="1:14" ht="26.4" x14ac:dyDescent="0.3">
      <c r="A105" s="43" t="s">
        <v>192</v>
      </c>
      <c r="B105" s="54" t="s">
        <v>31</v>
      </c>
      <c r="C105" s="5"/>
      <c r="D105" s="23" t="s">
        <v>8</v>
      </c>
      <c r="E105" s="5" t="s">
        <v>89</v>
      </c>
      <c r="F105" s="45">
        <v>2</v>
      </c>
      <c r="G105" s="42"/>
      <c r="H105" s="39">
        <f t="shared" si="2"/>
        <v>0</v>
      </c>
      <c r="I105" s="39">
        <f t="shared" si="3"/>
        <v>0</v>
      </c>
    </row>
    <row r="106" spans="1:14" ht="26.4" x14ac:dyDescent="0.3">
      <c r="A106" s="43" t="s">
        <v>193</v>
      </c>
      <c r="B106" s="54" t="s">
        <v>35</v>
      </c>
      <c r="C106" s="6"/>
      <c r="D106" s="23" t="s">
        <v>8</v>
      </c>
      <c r="E106" s="5" t="s">
        <v>89</v>
      </c>
      <c r="F106" s="45">
        <v>2</v>
      </c>
      <c r="G106" s="42"/>
      <c r="H106" s="39">
        <f t="shared" si="2"/>
        <v>0</v>
      </c>
      <c r="I106" s="39">
        <f t="shared" si="3"/>
        <v>0</v>
      </c>
    </row>
    <row r="107" spans="1:14" ht="26.4" x14ac:dyDescent="0.3">
      <c r="A107" s="43" t="s">
        <v>194</v>
      </c>
      <c r="B107" s="54" t="s">
        <v>36</v>
      </c>
      <c r="C107" s="5"/>
      <c r="D107" s="23" t="s">
        <v>8</v>
      </c>
      <c r="E107" s="5" t="s">
        <v>89</v>
      </c>
      <c r="F107" s="45">
        <v>2</v>
      </c>
      <c r="G107" s="42"/>
      <c r="H107" s="39">
        <f t="shared" si="2"/>
        <v>0</v>
      </c>
      <c r="I107" s="39">
        <f t="shared" si="3"/>
        <v>0</v>
      </c>
    </row>
    <row r="108" spans="1:14" ht="26.4" x14ac:dyDescent="0.3">
      <c r="A108" s="43" t="s">
        <v>195</v>
      </c>
      <c r="B108" s="54" t="s">
        <v>37</v>
      </c>
      <c r="C108" s="6"/>
      <c r="D108" s="23" t="s">
        <v>8</v>
      </c>
      <c r="E108" s="5" t="s">
        <v>89</v>
      </c>
      <c r="F108" s="45">
        <v>2</v>
      </c>
      <c r="G108" s="42"/>
      <c r="H108" s="39">
        <f t="shared" si="2"/>
        <v>0</v>
      </c>
      <c r="I108" s="39">
        <f t="shared" si="3"/>
        <v>0</v>
      </c>
    </row>
    <row r="109" spans="1:14" x14ac:dyDescent="0.3">
      <c r="A109" s="43" t="s">
        <v>196</v>
      </c>
      <c r="B109" s="53" t="s">
        <v>285</v>
      </c>
      <c r="C109" s="5"/>
      <c r="D109" s="23" t="s">
        <v>6</v>
      </c>
      <c r="E109" s="5">
        <v>1</v>
      </c>
      <c r="F109" s="45">
        <v>70</v>
      </c>
      <c r="G109" s="42"/>
      <c r="H109" s="39">
        <f t="shared" si="2"/>
        <v>0</v>
      </c>
      <c r="I109" s="39">
        <f t="shared" si="3"/>
        <v>0</v>
      </c>
      <c r="J109" s="21"/>
      <c r="K109" s="21"/>
      <c r="L109" s="21"/>
      <c r="M109" s="21"/>
      <c r="N109" s="21"/>
    </row>
    <row r="110" spans="1:14" x14ac:dyDescent="0.3">
      <c r="A110" s="43" t="s">
        <v>197</v>
      </c>
      <c r="B110" s="54" t="s">
        <v>241</v>
      </c>
      <c r="C110" s="6"/>
      <c r="D110" s="23" t="s">
        <v>6</v>
      </c>
      <c r="E110" s="5">
        <v>1</v>
      </c>
      <c r="F110" s="45">
        <v>80</v>
      </c>
      <c r="G110" s="42"/>
      <c r="H110" s="39">
        <f t="shared" si="2"/>
        <v>0</v>
      </c>
      <c r="I110" s="39">
        <f t="shared" si="3"/>
        <v>0</v>
      </c>
      <c r="J110" s="21"/>
      <c r="K110" s="21"/>
      <c r="L110" s="21"/>
      <c r="M110" s="21"/>
      <c r="N110" s="21"/>
    </row>
    <row r="111" spans="1:14" x14ac:dyDescent="0.3">
      <c r="A111" s="43" t="s">
        <v>198</v>
      </c>
      <c r="B111" s="54" t="s">
        <v>38</v>
      </c>
      <c r="C111" s="5"/>
      <c r="D111" s="23" t="s">
        <v>8</v>
      </c>
      <c r="E111" s="5" t="s">
        <v>90</v>
      </c>
      <c r="F111" s="45">
        <v>20</v>
      </c>
      <c r="G111" s="42"/>
      <c r="H111" s="39">
        <f t="shared" si="2"/>
        <v>0</v>
      </c>
      <c r="I111" s="39">
        <f t="shared" si="3"/>
        <v>0</v>
      </c>
      <c r="J111" s="21"/>
      <c r="K111" s="21"/>
      <c r="L111" s="21"/>
      <c r="M111" s="21"/>
      <c r="N111" s="21"/>
    </row>
    <row r="112" spans="1:14" ht="36" customHeight="1" x14ac:dyDescent="0.3">
      <c r="A112" s="43" t="s">
        <v>199</v>
      </c>
      <c r="B112" s="53" t="s">
        <v>324</v>
      </c>
      <c r="C112" s="44"/>
      <c r="D112" s="23" t="s">
        <v>6</v>
      </c>
      <c r="E112" s="5">
        <v>1</v>
      </c>
      <c r="F112" s="45">
        <v>30</v>
      </c>
      <c r="G112" s="42"/>
      <c r="H112" s="39">
        <f t="shared" si="2"/>
        <v>0</v>
      </c>
      <c r="I112" s="39">
        <f t="shared" si="3"/>
        <v>0</v>
      </c>
      <c r="J112" s="21"/>
      <c r="K112" s="21"/>
      <c r="L112" s="21"/>
      <c r="M112" s="21"/>
      <c r="N112" s="21"/>
    </row>
    <row r="113" spans="1:18" ht="51" customHeight="1" x14ac:dyDescent="0.3">
      <c r="A113" s="43" t="s">
        <v>200</v>
      </c>
      <c r="B113" s="54" t="s">
        <v>242</v>
      </c>
      <c r="C113" s="5"/>
      <c r="D113" s="23" t="s">
        <v>17</v>
      </c>
      <c r="E113" s="5" t="s">
        <v>91</v>
      </c>
      <c r="F113" s="45">
        <v>20</v>
      </c>
      <c r="G113" s="42"/>
      <c r="H113" s="39">
        <f t="shared" si="2"/>
        <v>0</v>
      </c>
      <c r="I113" s="39">
        <f t="shared" si="3"/>
        <v>0</v>
      </c>
    </row>
    <row r="114" spans="1:18" ht="51" customHeight="1" x14ac:dyDescent="0.3">
      <c r="A114" s="43" t="s">
        <v>201</v>
      </c>
      <c r="B114" s="54" t="s">
        <v>261</v>
      </c>
      <c r="C114" s="5"/>
      <c r="D114" s="23" t="s">
        <v>6</v>
      </c>
      <c r="E114" s="5" t="s">
        <v>260</v>
      </c>
      <c r="F114" s="45">
        <v>25</v>
      </c>
      <c r="G114" s="42"/>
      <c r="H114" s="39">
        <f t="shared" si="2"/>
        <v>0</v>
      </c>
      <c r="I114" s="39">
        <f t="shared" si="3"/>
        <v>0</v>
      </c>
    </row>
    <row r="115" spans="1:18" ht="23.25" customHeight="1" x14ac:dyDescent="0.3">
      <c r="A115" s="43" t="s">
        <v>202</v>
      </c>
      <c r="B115" s="54" t="s">
        <v>39</v>
      </c>
      <c r="C115" s="5"/>
      <c r="D115" s="23" t="s">
        <v>6</v>
      </c>
      <c r="E115" s="5">
        <v>1</v>
      </c>
      <c r="F115" s="45">
        <v>10</v>
      </c>
      <c r="G115" s="42"/>
      <c r="H115" s="39">
        <f t="shared" si="2"/>
        <v>0</v>
      </c>
      <c r="I115" s="39">
        <f t="shared" si="3"/>
        <v>0</v>
      </c>
    </row>
    <row r="116" spans="1:18" x14ac:dyDescent="0.3">
      <c r="A116" s="43" t="s">
        <v>203</v>
      </c>
      <c r="B116" s="54" t="s">
        <v>40</v>
      </c>
      <c r="C116" s="6"/>
      <c r="D116" s="23" t="s">
        <v>17</v>
      </c>
      <c r="E116" s="5" t="s">
        <v>92</v>
      </c>
      <c r="F116" s="45">
        <v>5</v>
      </c>
      <c r="G116" s="42"/>
      <c r="H116" s="39">
        <f t="shared" si="2"/>
        <v>0</v>
      </c>
      <c r="I116" s="39">
        <f t="shared" si="3"/>
        <v>0</v>
      </c>
    </row>
    <row r="117" spans="1:18" ht="40.200000000000003" x14ac:dyDescent="0.3">
      <c r="A117" s="43" t="s">
        <v>204</v>
      </c>
      <c r="B117" s="54" t="s">
        <v>243</v>
      </c>
      <c r="C117" s="5"/>
      <c r="D117" s="23" t="s">
        <v>6</v>
      </c>
      <c r="E117" s="5">
        <v>1</v>
      </c>
      <c r="F117" s="45">
        <v>15</v>
      </c>
      <c r="G117" s="42"/>
      <c r="H117" s="39">
        <f t="shared" si="2"/>
        <v>0</v>
      </c>
      <c r="I117" s="39">
        <f t="shared" si="3"/>
        <v>0</v>
      </c>
    </row>
    <row r="118" spans="1:18" ht="40.200000000000003" x14ac:dyDescent="0.3">
      <c r="A118" s="43" t="s">
        <v>205</v>
      </c>
      <c r="B118" s="54" t="s">
        <v>244</v>
      </c>
      <c r="C118" s="6"/>
      <c r="D118" s="23" t="s">
        <v>17</v>
      </c>
      <c r="E118" s="5" t="s">
        <v>93</v>
      </c>
      <c r="F118" s="45">
        <v>25</v>
      </c>
      <c r="G118" s="42"/>
      <c r="H118" s="39">
        <f t="shared" si="2"/>
        <v>0</v>
      </c>
      <c r="I118" s="39">
        <f t="shared" si="3"/>
        <v>0</v>
      </c>
    </row>
    <row r="119" spans="1:18" ht="40.200000000000003" x14ac:dyDescent="0.3">
      <c r="A119" s="43" t="s">
        <v>206</v>
      </c>
      <c r="B119" s="54" t="s">
        <v>245</v>
      </c>
      <c r="C119" s="5"/>
      <c r="D119" s="23" t="s">
        <v>6</v>
      </c>
      <c r="E119" s="5" t="s">
        <v>75</v>
      </c>
      <c r="F119" s="45">
        <v>40</v>
      </c>
      <c r="G119" s="42"/>
      <c r="H119" s="39">
        <f t="shared" si="2"/>
        <v>0</v>
      </c>
      <c r="I119" s="39">
        <f t="shared" si="3"/>
        <v>0</v>
      </c>
    </row>
    <row r="120" spans="1:18" ht="40.200000000000003" x14ac:dyDescent="0.3">
      <c r="A120" s="43" t="s">
        <v>207</v>
      </c>
      <c r="B120" s="54" t="s">
        <v>41</v>
      </c>
      <c r="C120" s="6"/>
      <c r="D120" s="23" t="s">
        <v>8</v>
      </c>
      <c r="E120" s="5" t="s">
        <v>94</v>
      </c>
      <c r="F120" s="45">
        <v>5</v>
      </c>
      <c r="G120" s="42"/>
      <c r="H120" s="39">
        <f t="shared" si="2"/>
        <v>0</v>
      </c>
      <c r="I120" s="39">
        <f t="shared" si="3"/>
        <v>0</v>
      </c>
    </row>
    <row r="121" spans="1:18" ht="27" x14ac:dyDescent="0.3">
      <c r="A121" s="43" t="s">
        <v>208</v>
      </c>
      <c r="B121" s="54" t="s">
        <v>319</v>
      </c>
      <c r="C121" s="5"/>
      <c r="D121" s="23" t="s">
        <v>6</v>
      </c>
      <c r="E121" s="5">
        <v>1</v>
      </c>
      <c r="F121" s="45">
        <v>25</v>
      </c>
      <c r="G121" s="42"/>
      <c r="H121" s="39">
        <f t="shared" si="2"/>
        <v>0</v>
      </c>
      <c r="I121" s="39">
        <f t="shared" si="3"/>
        <v>0</v>
      </c>
    </row>
    <row r="122" spans="1:18" x14ac:dyDescent="0.3">
      <c r="A122" s="43" t="s">
        <v>209</v>
      </c>
      <c r="B122" s="54" t="s">
        <v>42</v>
      </c>
      <c r="C122" s="6"/>
      <c r="D122" s="23" t="s">
        <v>6</v>
      </c>
      <c r="E122" s="5">
        <v>1</v>
      </c>
      <c r="F122" s="45">
        <v>20</v>
      </c>
      <c r="G122" s="42"/>
      <c r="H122" s="39">
        <f t="shared" si="2"/>
        <v>0</v>
      </c>
      <c r="I122" s="39">
        <f t="shared" si="3"/>
        <v>0</v>
      </c>
      <c r="J122" s="21"/>
      <c r="K122" s="21"/>
      <c r="L122" s="21"/>
      <c r="M122" s="21"/>
      <c r="N122" s="21"/>
      <c r="O122" s="21"/>
      <c r="P122" s="21"/>
      <c r="Q122" s="21"/>
    </row>
    <row r="123" spans="1:18" x14ac:dyDescent="0.3">
      <c r="A123" s="43" t="s">
        <v>210</v>
      </c>
      <c r="B123" s="54" t="s">
        <v>24</v>
      </c>
      <c r="C123" s="37"/>
      <c r="D123" s="23" t="s">
        <v>6</v>
      </c>
      <c r="E123" s="5">
        <v>1</v>
      </c>
      <c r="F123" s="45">
        <v>5</v>
      </c>
      <c r="G123" s="42"/>
      <c r="H123" s="39">
        <f t="shared" si="2"/>
        <v>0</v>
      </c>
      <c r="I123" s="39">
        <f t="shared" si="3"/>
        <v>0</v>
      </c>
      <c r="J123" s="21"/>
      <c r="K123" s="21"/>
      <c r="L123" s="21"/>
      <c r="M123" s="21"/>
      <c r="N123" s="21"/>
      <c r="O123" s="21"/>
      <c r="P123" s="21"/>
      <c r="Q123" s="21"/>
    </row>
    <row r="124" spans="1:18" ht="27" x14ac:dyDescent="0.3">
      <c r="A124" s="50" t="s">
        <v>211</v>
      </c>
      <c r="B124" s="54" t="s">
        <v>299</v>
      </c>
      <c r="C124" s="6"/>
      <c r="D124" s="23" t="s">
        <v>6</v>
      </c>
      <c r="E124" s="5">
        <v>1</v>
      </c>
      <c r="F124" s="45">
        <v>10</v>
      </c>
      <c r="G124" s="42"/>
      <c r="H124" s="39">
        <f t="shared" si="2"/>
        <v>0</v>
      </c>
      <c r="I124" s="39">
        <f t="shared" si="3"/>
        <v>0</v>
      </c>
      <c r="J124" s="21"/>
      <c r="K124" s="21"/>
      <c r="L124" s="21"/>
      <c r="M124" s="21"/>
      <c r="N124" s="21"/>
      <c r="O124" s="21"/>
      <c r="P124" s="21"/>
      <c r="Q124" s="21"/>
    </row>
    <row r="125" spans="1:18" ht="27" x14ac:dyDescent="0.3">
      <c r="A125" s="43" t="s">
        <v>212</v>
      </c>
      <c r="B125" s="53" t="s">
        <v>320</v>
      </c>
      <c r="C125" s="5"/>
      <c r="D125" s="23" t="s">
        <v>6</v>
      </c>
      <c r="E125" s="5">
        <v>1</v>
      </c>
      <c r="F125" s="45">
        <v>200</v>
      </c>
      <c r="G125" s="42"/>
      <c r="H125" s="39">
        <f t="shared" si="2"/>
        <v>0</v>
      </c>
      <c r="I125" s="39">
        <f t="shared" si="3"/>
        <v>0</v>
      </c>
      <c r="J125" s="16"/>
      <c r="K125" s="21"/>
      <c r="L125" s="21"/>
      <c r="M125" s="21"/>
      <c r="N125" s="22"/>
      <c r="O125" s="22"/>
      <c r="P125" s="22"/>
      <c r="Q125" s="22"/>
      <c r="R125" s="21"/>
    </row>
    <row r="126" spans="1:18" ht="15.6" x14ac:dyDescent="0.3">
      <c r="A126" s="43" t="s">
        <v>213</v>
      </c>
      <c r="B126" s="53" t="s">
        <v>25</v>
      </c>
      <c r="C126" s="6"/>
      <c r="D126" s="23" t="s">
        <v>6</v>
      </c>
      <c r="E126" s="5">
        <v>1</v>
      </c>
      <c r="F126" s="45">
        <v>50</v>
      </c>
      <c r="G126" s="42"/>
      <c r="H126" s="39">
        <f t="shared" si="2"/>
        <v>0</v>
      </c>
      <c r="I126" s="39">
        <f t="shared" si="3"/>
        <v>0</v>
      </c>
      <c r="J126" s="16"/>
      <c r="K126" s="21"/>
      <c r="L126" s="21"/>
      <c r="M126" s="21"/>
      <c r="N126" s="21"/>
      <c r="O126" s="21"/>
      <c r="P126" s="21"/>
      <c r="Q126" s="21"/>
    </row>
    <row r="127" spans="1:18" ht="27" x14ac:dyDescent="0.3">
      <c r="A127" s="43" t="s">
        <v>214</v>
      </c>
      <c r="B127" s="54" t="s">
        <v>43</v>
      </c>
      <c r="C127" s="5"/>
      <c r="D127" s="23" t="s">
        <v>6</v>
      </c>
      <c r="E127" s="5">
        <v>1</v>
      </c>
      <c r="F127" s="45">
        <v>50</v>
      </c>
      <c r="G127" s="42"/>
      <c r="H127" s="39">
        <f t="shared" si="2"/>
        <v>0</v>
      </c>
      <c r="I127" s="39">
        <f t="shared" si="3"/>
        <v>0</v>
      </c>
      <c r="J127" s="21"/>
      <c r="K127" s="21"/>
      <c r="L127" s="21"/>
      <c r="M127" s="21"/>
      <c r="N127" s="21"/>
      <c r="O127" s="21"/>
      <c r="P127" s="21"/>
      <c r="Q127" s="21"/>
    </row>
    <row r="128" spans="1:18" x14ac:dyDescent="0.3">
      <c r="A128" s="43" t="s">
        <v>246</v>
      </c>
      <c r="B128" s="54" t="s">
        <v>44</v>
      </c>
      <c r="C128" s="5"/>
      <c r="D128" s="23" t="s">
        <v>6</v>
      </c>
      <c r="E128" s="5" t="s">
        <v>216</v>
      </c>
      <c r="F128" s="45">
        <v>20</v>
      </c>
      <c r="G128" s="42"/>
      <c r="H128" s="39">
        <f t="shared" si="2"/>
        <v>0</v>
      </c>
      <c r="I128" s="39">
        <f t="shared" si="3"/>
        <v>0</v>
      </c>
      <c r="J128" s="21"/>
      <c r="K128" s="21"/>
      <c r="L128" s="21"/>
      <c r="M128" s="21"/>
      <c r="N128" s="21"/>
      <c r="O128" s="21"/>
      <c r="P128" s="21"/>
      <c r="Q128" s="21"/>
    </row>
    <row r="129" spans="1:17" x14ac:dyDescent="0.3">
      <c r="A129" s="43" t="s">
        <v>253</v>
      </c>
      <c r="B129" s="53" t="s">
        <v>321</v>
      </c>
      <c r="C129" s="5"/>
      <c r="D129" s="23" t="s">
        <v>6</v>
      </c>
      <c r="E129" s="5">
        <v>1</v>
      </c>
      <c r="F129" s="45">
        <v>85</v>
      </c>
      <c r="G129" s="42"/>
      <c r="H129" s="39">
        <f t="shared" si="2"/>
        <v>0</v>
      </c>
      <c r="I129" s="39">
        <f t="shared" si="3"/>
        <v>0</v>
      </c>
      <c r="J129" s="21"/>
      <c r="K129" s="21"/>
      <c r="L129" s="21"/>
      <c r="M129" s="21"/>
      <c r="N129" s="21"/>
      <c r="O129" s="21"/>
      <c r="P129" s="21"/>
      <c r="Q129" s="21"/>
    </row>
    <row r="130" spans="1:17" ht="27" x14ac:dyDescent="0.3">
      <c r="A130" s="43" t="s">
        <v>254</v>
      </c>
      <c r="B130" s="53" t="s">
        <v>54</v>
      </c>
      <c r="C130" s="5"/>
      <c r="D130" s="23" t="s">
        <v>6</v>
      </c>
      <c r="E130" s="5" t="s">
        <v>95</v>
      </c>
      <c r="F130" s="45">
        <v>2</v>
      </c>
      <c r="G130" s="42"/>
      <c r="H130" s="39">
        <f t="shared" si="2"/>
        <v>0</v>
      </c>
      <c r="I130" s="39">
        <f t="shared" si="3"/>
        <v>0</v>
      </c>
    </row>
    <row r="131" spans="1:17" x14ac:dyDescent="0.3">
      <c r="A131" s="43" t="s">
        <v>255</v>
      </c>
      <c r="B131" s="53" t="s">
        <v>247</v>
      </c>
      <c r="C131" s="5"/>
      <c r="D131" s="23" t="s">
        <v>6</v>
      </c>
      <c r="E131" s="5" t="s">
        <v>216</v>
      </c>
      <c r="F131" s="45">
        <v>70</v>
      </c>
      <c r="G131" s="42"/>
      <c r="H131" s="39">
        <f t="shared" si="2"/>
        <v>0</v>
      </c>
      <c r="I131" s="39">
        <f t="shared" si="3"/>
        <v>0</v>
      </c>
    </row>
    <row r="132" spans="1:17" x14ac:dyDescent="0.3">
      <c r="A132" s="43" t="s">
        <v>256</v>
      </c>
      <c r="B132" s="53" t="s">
        <v>296</v>
      </c>
      <c r="C132" s="5"/>
      <c r="D132" s="23" t="s">
        <v>8</v>
      </c>
      <c r="E132" s="5" t="s">
        <v>248</v>
      </c>
      <c r="F132" s="45">
        <v>4</v>
      </c>
      <c r="G132" s="42"/>
      <c r="H132" s="39">
        <f t="shared" si="2"/>
        <v>0</v>
      </c>
      <c r="I132" s="39">
        <f t="shared" si="3"/>
        <v>0</v>
      </c>
    </row>
    <row r="133" spans="1:17" x14ac:dyDescent="0.3">
      <c r="A133" s="43" t="s">
        <v>264</v>
      </c>
      <c r="B133" s="54" t="s">
        <v>55</v>
      </c>
      <c r="C133" s="37"/>
      <c r="D133" s="23" t="s">
        <v>6</v>
      </c>
      <c r="E133" s="5">
        <v>1</v>
      </c>
      <c r="F133" s="45">
        <v>1</v>
      </c>
      <c r="G133" s="42"/>
      <c r="H133" s="39">
        <f t="shared" si="2"/>
        <v>0</v>
      </c>
      <c r="I133" s="39">
        <f t="shared" si="3"/>
        <v>0</v>
      </c>
    </row>
    <row r="134" spans="1:17" x14ac:dyDescent="0.3">
      <c r="A134" s="43" t="s">
        <v>265</v>
      </c>
      <c r="B134" s="54" t="s">
        <v>249</v>
      </c>
      <c r="C134" s="37"/>
      <c r="D134" s="23" t="s">
        <v>103</v>
      </c>
      <c r="E134" s="5">
        <v>1</v>
      </c>
      <c r="F134" s="45">
        <v>3</v>
      </c>
      <c r="G134" s="42"/>
      <c r="H134" s="39">
        <f t="shared" si="2"/>
        <v>0</v>
      </c>
      <c r="I134" s="39">
        <f t="shared" si="3"/>
        <v>0</v>
      </c>
    </row>
    <row r="135" spans="1:17" x14ac:dyDescent="0.3">
      <c r="A135" s="43" t="s">
        <v>266</v>
      </c>
      <c r="B135" s="55" t="s">
        <v>251</v>
      </c>
      <c r="C135" s="37"/>
      <c r="D135" s="23" t="s">
        <v>6</v>
      </c>
      <c r="E135" s="5">
        <v>1</v>
      </c>
      <c r="F135" s="45">
        <v>20</v>
      </c>
      <c r="G135" s="42"/>
      <c r="H135" s="39">
        <f t="shared" si="2"/>
        <v>0</v>
      </c>
      <c r="I135" s="39">
        <f t="shared" si="3"/>
        <v>0</v>
      </c>
    </row>
    <row r="136" spans="1:17" x14ac:dyDescent="0.3">
      <c r="A136" s="43" t="s">
        <v>267</v>
      </c>
      <c r="B136" s="54" t="s">
        <v>252</v>
      </c>
      <c r="C136" s="37"/>
      <c r="D136" s="23" t="s">
        <v>6</v>
      </c>
      <c r="E136" s="5">
        <v>1</v>
      </c>
      <c r="F136" s="45">
        <v>30</v>
      </c>
      <c r="G136" s="42"/>
      <c r="H136" s="39">
        <f t="shared" si="2"/>
        <v>0</v>
      </c>
      <c r="I136" s="39">
        <f t="shared" si="3"/>
        <v>0</v>
      </c>
    </row>
    <row r="137" spans="1:17" x14ac:dyDescent="0.3">
      <c r="A137" s="43" t="s">
        <v>268</v>
      </c>
      <c r="B137" s="53" t="s">
        <v>250</v>
      </c>
      <c r="C137" s="37"/>
      <c r="D137" s="23" t="s">
        <v>6</v>
      </c>
      <c r="E137" s="5">
        <v>100</v>
      </c>
      <c r="F137" s="45">
        <v>100</v>
      </c>
      <c r="G137" s="42"/>
      <c r="H137" s="39">
        <f t="shared" si="2"/>
        <v>0</v>
      </c>
      <c r="I137" s="39">
        <f t="shared" si="3"/>
        <v>0</v>
      </c>
    </row>
    <row r="138" spans="1:17" x14ac:dyDescent="0.3">
      <c r="A138" s="43" t="s">
        <v>269</v>
      </c>
      <c r="B138" s="53" t="s">
        <v>257</v>
      </c>
      <c r="C138" s="37"/>
      <c r="D138" s="23" t="s">
        <v>6</v>
      </c>
      <c r="E138" s="5">
        <v>1</v>
      </c>
      <c r="F138" s="45">
        <v>5</v>
      </c>
      <c r="G138" s="42"/>
      <c r="H138" s="39">
        <f t="shared" ref="H138:H141" si="4">SUM(F138*G138)</f>
        <v>0</v>
      </c>
      <c r="I138" s="39">
        <f t="shared" ref="I138:I141" si="5">SUM(H138*1.23)</f>
        <v>0</v>
      </c>
    </row>
    <row r="139" spans="1:17" x14ac:dyDescent="0.3">
      <c r="A139" s="43" t="s">
        <v>270</v>
      </c>
      <c r="B139" s="53" t="s">
        <v>258</v>
      </c>
      <c r="C139" s="37"/>
      <c r="D139" s="23" t="s">
        <v>6</v>
      </c>
      <c r="E139" s="5">
        <v>1</v>
      </c>
      <c r="F139" s="45">
        <v>5</v>
      </c>
      <c r="G139" s="42"/>
      <c r="H139" s="39">
        <f t="shared" si="4"/>
        <v>0</v>
      </c>
      <c r="I139" s="39">
        <f t="shared" si="5"/>
        <v>0</v>
      </c>
    </row>
    <row r="140" spans="1:17" x14ac:dyDescent="0.3">
      <c r="A140" s="43" t="s">
        <v>271</v>
      </c>
      <c r="B140" s="53" t="s">
        <v>259</v>
      </c>
      <c r="C140" s="37"/>
      <c r="D140" s="23" t="s">
        <v>6</v>
      </c>
      <c r="E140" s="5">
        <v>1</v>
      </c>
      <c r="F140" s="45">
        <v>5</v>
      </c>
      <c r="G140" s="42"/>
      <c r="H140" s="39">
        <f t="shared" si="4"/>
        <v>0</v>
      </c>
      <c r="I140" s="39">
        <f t="shared" si="5"/>
        <v>0</v>
      </c>
    </row>
    <row r="141" spans="1:17" x14ac:dyDescent="0.3">
      <c r="A141" s="43" t="s">
        <v>277</v>
      </c>
      <c r="B141" s="53" t="s">
        <v>262</v>
      </c>
      <c r="C141" s="37"/>
      <c r="D141" s="23" t="s">
        <v>8</v>
      </c>
      <c r="E141" s="5" t="s">
        <v>263</v>
      </c>
      <c r="F141" s="45">
        <v>2</v>
      </c>
      <c r="G141" s="42"/>
      <c r="H141" s="39">
        <f t="shared" si="4"/>
        <v>0</v>
      </c>
      <c r="I141" s="39">
        <f t="shared" si="5"/>
        <v>0</v>
      </c>
    </row>
    <row r="142" spans="1:17" ht="15" customHeight="1" x14ac:dyDescent="0.3">
      <c r="A142" s="57" t="s">
        <v>283</v>
      </c>
      <c r="B142" s="60" t="s">
        <v>280</v>
      </c>
      <c r="C142" s="60"/>
      <c r="D142" s="60"/>
      <c r="E142" s="60"/>
      <c r="F142" s="60"/>
      <c r="G142" s="60"/>
      <c r="H142" s="61"/>
      <c r="I142" s="70">
        <f>SUM(I8:I141)</f>
        <v>0</v>
      </c>
    </row>
    <row r="143" spans="1:17" x14ac:dyDescent="0.3">
      <c r="A143" s="58"/>
      <c r="B143" s="60"/>
      <c r="C143" s="60"/>
      <c r="D143" s="60"/>
      <c r="E143" s="60"/>
      <c r="F143" s="60"/>
      <c r="G143" s="60"/>
      <c r="H143" s="61"/>
      <c r="I143" s="71"/>
    </row>
    <row r="144" spans="1:17" ht="14.25" customHeight="1" x14ac:dyDescent="0.3">
      <c r="A144" s="59"/>
      <c r="B144" s="60"/>
      <c r="C144" s="60"/>
      <c r="D144" s="60"/>
      <c r="E144" s="60"/>
      <c r="F144" s="60"/>
      <c r="G144" s="60"/>
      <c r="H144" s="61"/>
      <c r="I144" s="71"/>
    </row>
    <row r="146" spans="2:2" x14ac:dyDescent="0.3">
      <c r="B146" s="20"/>
    </row>
    <row r="150" spans="2:2" x14ac:dyDescent="0.3">
      <c r="B150" s="23"/>
    </row>
    <row r="164" spans="2:7" x14ac:dyDescent="0.3">
      <c r="B164" s="56"/>
      <c r="C164" s="56"/>
      <c r="D164" s="56"/>
      <c r="E164" s="56"/>
      <c r="F164" s="56"/>
      <c r="G164" s="56"/>
    </row>
    <row r="165" spans="2:7" x14ac:dyDescent="0.3">
      <c r="B165" s="56"/>
      <c r="C165" s="56"/>
      <c r="D165" s="56"/>
      <c r="E165" s="56"/>
      <c r="F165" s="56"/>
      <c r="G165" s="56"/>
    </row>
    <row r="166" spans="2:7" x14ac:dyDescent="0.3">
      <c r="B166" s="56"/>
      <c r="C166" s="56"/>
      <c r="D166" s="56"/>
      <c r="E166" s="56"/>
      <c r="F166" s="56"/>
      <c r="G166" s="56"/>
    </row>
  </sheetData>
  <sheetProtection formatCells="0" insertColumns="0"/>
  <mergeCells count="14">
    <mergeCell ref="B164:G166"/>
    <mergeCell ref="A142:A144"/>
    <mergeCell ref="B142:H144"/>
    <mergeCell ref="B4:I4"/>
    <mergeCell ref="A5:A6"/>
    <mergeCell ref="B5:B6"/>
    <mergeCell ref="C5:C6"/>
    <mergeCell ref="D5:D6"/>
    <mergeCell ref="E5:E6"/>
    <mergeCell ref="F5:F6"/>
    <mergeCell ref="G5:G6"/>
    <mergeCell ref="I5:I6"/>
    <mergeCell ref="I142:I144"/>
    <mergeCell ref="H5:H6"/>
  </mergeCells>
  <pageMargins left="0.7" right="0.7" top="0.75" bottom="0.75" header="0.3" footer="0.3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BFG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Owsianko Hanna</dc:creator>
  <cp:lastModifiedBy>Owsianko Hanna</cp:lastModifiedBy>
  <cp:lastPrinted>2020-01-29T07:15:51Z</cp:lastPrinted>
  <dcterms:created xsi:type="dcterms:W3CDTF">2017-03-27T10:56:47Z</dcterms:created>
  <dcterms:modified xsi:type="dcterms:W3CDTF">2021-04-22T07:38:58Z</dcterms:modified>
</cp:coreProperties>
</file>